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DDD\ปี 2569\รายงานต่าง ๆ\รายงาน สขร\"/>
    </mc:Choice>
  </mc:AlternateContent>
  <xr:revisionPtr revIDLastSave="0" documentId="13_ncr:1_{FC8EFE27-2575-4B76-AD8F-32D5B35A4E0F}" xr6:coauthVersionLast="47" xr6:coauthVersionMax="47" xr10:uidLastSave="{00000000-0000-0000-0000-000000000000}"/>
  <bookViews>
    <workbookView xWindow="-120" yWindow="-120" windowWidth="20730" windowHeight="11160" firstSheet="7" activeTab="11" xr2:uid="{00000000-000D-0000-FFFF-FFFF00000000}"/>
  </bookViews>
  <sheets>
    <sheet name="ตุลาคม  2567" sheetId="4" r:id="rId1"/>
    <sheet name="พฤศจิกายน 2567" sheetId="22" r:id="rId2"/>
    <sheet name="ธันวาคม 2567" sheetId="23" r:id="rId3"/>
    <sheet name="มกราคม 2568" sheetId="24" r:id="rId4"/>
    <sheet name="กุมภาพันธ์ 2568" sheetId="26" r:id="rId5"/>
    <sheet name="มีนาคม  2568 " sheetId="25" r:id="rId6"/>
    <sheet name="เมษายน 2568" sheetId="27" r:id="rId7"/>
    <sheet name="พฤษภาคม  2568 " sheetId="29" r:id="rId8"/>
    <sheet name="มิถุนายน  2568 " sheetId="30" r:id="rId9"/>
    <sheet name="กรกฎาคม  2568" sheetId="31" r:id="rId10"/>
    <sheet name="สิงหาคม  2568 " sheetId="32" r:id="rId11"/>
    <sheet name="กันยายน   2568 " sheetId="33" r:id="rId12"/>
    <sheet name="สรุปรายการจัดซื้อจัดจ้าง" sheetId="34" r:id="rId13"/>
  </sheets>
  <definedNames>
    <definedName name="_xlnm._FilterDatabase" localSheetId="0" hidden="1">'ตุลาคม  2567'!$A$19:$L$80</definedName>
    <definedName name="_xlnm._FilterDatabase" localSheetId="1" hidden="1">'พฤศจิกายน 2567'!$A$19:$L$89</definedName>
    <definedName name="_xlnm.Print_Titles" localSheetId="9">'กรกฎาคม  2568'!$1:$6</definedName>
    <definedName name="_xlnm.Print_Titles" localSheetId="11">'กันยายน   2568 '!$1:$6</definedName>
    <definedName name="_xlnm.Print_Titles" localSheetId="4">'กุมภาพันธ์ 2568'!$1:$6</definedName>
    <definedName name="_xlnm.Print_Titles" localSheetId="0">'ตุลาคม  2567'!$1:$6</definedName>
    <definedName name="_xlnm.Print_Titles" localSheetId="2">'ธันวาคม 2567'!$1:$6</definedName>
    <definedName name="_xlnm.Print_Titles" localSheetId="1">'พฤศจิกายน 2567'!$1:$6</definedName>
    <definedName name="_xlnm.Print_Titles" localSheetId="7">'พฤษภาคม  2568 '!$1:$6</definedName>
    <definedName name="_xlnm.Print_Titles" localSheetId="3">'มกราคม 2568'!$1:$6</definedName>
    <definedName name="_xlnm.Print_Titles" localSheetId="8">'มิถุนายน  2568 '!$1:$6</definedName>
    <definedName name="_xlnm.Print_Titles" localSheetId="5">'มีนาคม  2568 '!$1:$6</definedName>
    <definedName name="_xlnm.Print_Titles" localSheetId="6">'เมษายน 2568'!$1:$6</definedName>
    <definedName name="_xlnm.Print_Titles" localSheetId="10">'สิงหาคม  2568 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4" l="1"/>
  <c r="I115" i="33"/>
  <c r="I207" i="32"/>
  <c r="I141" i="31"/>
  <c r="I131" i="30"/>
  <c r="I126" i="29"/>
  <c r="I167" i="27"/>
  <c r="I116" i="25"/>
  <c r="I156" i="26"/>
  <c r="I118" i="24"/>
  <c r="I215" i="23"/>
  <c r="I111" i="4"/>
</calcChain>
</file>

<file path=xl/sharedStrings.xml><?xml version="1.0" encoding="utf-8"?>
<sst xmlns="http://schemas.openxmlformats.org/spreadsheetml/2006/main" count="4897" uniqueCount="1586">
  <si>
    <t xml:space="preserve">             สรุปผลการดำเนินการจัดซื้อจัดจ้างในรอบเดือนตุลาคม   2567</t>
  </si>
  <si>
    <t>แบบสขร. 1</t>
  </si>
  <si>
    <t>องค์การบริหารส่วนตำบลไร่สะท้อน  อำเภอบ้านลาด จังหวัดเพชรบุรี</t>
  </si>
  <si>
    <t xml:space="preserve">ลำดับที่
</t>
  </si>
  <si>
    <t>งานที่จัดซื้อหรือจัดจ้าง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</si>
  <si>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</si>
  <si>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</si>
  <si>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</si>
  <si>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</si>
  <si>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</si>
  <si>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</si>
  <si>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</t>
  </si>
  <si>
    <t>หรือจ้าง(บาท)</t>
  </si>
  <si>
    <t>(บาท)</t>
  </si>
  <si>
    <t>และราคาที่เสนอ</t>
  </si>
  <si>
    <t>ราคาที่ตกลงซื้อหรือจ้าง</t>
  </si>
  <si>
    <t>โดยสังเขป</t>
  </si>
  <si>
    <t>หรือข้อตกลงในการซื้อหรือจ้าง</t>
  </si>
  <si>
    <t>จ้างเหมาบริการกำจัดขยะมูลฝอย ประจำเดือน ต.ค. 67</t>
  </si>
  <si>
    <t>17,647.83</t>
  </si>
  <si>
    <t>เฉพาะเจาะจง</t>
  </si>
  <si>
    <t>บริษัท เอนเนอร์จี รีพับบลิค จำกัด 65/125 อาคารชำนาญเพ็ญชาติบิสเนสเซ็นเตอร์ ชั้น 15 ถนนพระราม 9  แขวงห้วยขวาง เขตห้วยขวาง กทม. 10310</t>
  </si>
  <si>
    <t>บริษัท เอนเนอร์จี               รีพับบลิค จำกัด</t>
  </si>
  <si>
    <t>ประกอบอาชีพ</t>
  </si>
  <si>
    <t>บันทึกตกลงจ้างเลขที่ 1/2568</t>
  </si>
  <si>
    <t>โดยตรง</t>
  </si>
  <si>
    <t>ลงวันที่ 1 ตุลาคม 2567</t>
  </si>
  <si>
    <t>ร้านเพชรบุรีก็อปปี้เซ็นเตอร์</t>
  </si>
  <si>
    <t>บันทึกตกลงจ้างเลขที่ 2/2568</t>
  </si>
  <si>
    <t xml:space="preserve">นายสังวาลย์ กลิ่นหอม </t>
  </si>
  <si>
    <t>บันทึกตกลงจ้างเลขที่ 3/2568</t>
  </si>
  <si>
    <t>นายณัฐวุฒิ นกแก้ว</t>
  </si>
  <si>
    <t>บันทึกตกลงจ้างเลขที่ 4/2568</t>
  </si>
  <si>
    <t>นายศรี คำเลิศ</t>
  </si>
  <si>
    <t>บันทึกตกลงจ้างเลขที่ 5/2568</t>
  </si>
  <si>
    <t xml:space="preserve">เช่า serve (รายปี) www.raisathon.co </t>
  </si>
  <si>
    <t>บันทึกตกลงจ้างเลขที่ 6/2568</t>
  </si>
  <si>
    <t>น.ส.ปานชีวา กรแก้ว</t>
  </si>
  <si>
    <t>บันทึกตกลงจ้างเลขที่ 7/2568</t>
  </si>
  <si>
    <t>นางชะม้าย เทียนภู่ 64 ม.8 ต.ไร่สะท้อน อ.บ้านลาด จ.เพชรบุรี</t>
  </si>
  <si>
    <t>นางชะม้าย เทียนภู่</t>
  </si>
  <si>
    <t>บันทึกตกลงจ้างเลขที่ 8/2568</t>
  </si>
  <si>
    <t>นายเฉลิม คำโพธิ์</t>
  </si>
  <si>
    <t>1,200</t>
  </si>
  <si>
    <t>บันทึกตกลงจ้างเลขที่ 9/2568</t>
  </si>
  <si>
    <t>นายสมโชค จันทร์เกตุ</t>
  </si>
  <si>
    <t>บันทึกตกลงจ้างเลขที่ 10/2568</t>
  </si>
  <si>
    <t>บันทึกตกลงจ้างเลขที่ 11/2568</t>
  </si>
  <si>
    <t>น.ส.รำพึง นกเพชร</t>
  </si>
  <si>
    <t>บันทึกตกลงจ้างเลขที่ 12/2568</t>
  </si>
  <si>
    <t>บันทึกตกลงจ้างเลขที่ 13/2568</t>
  </si>
  <si>
    <t>บันทึกตกลงจ้างเลขที่ 14/2568</t>
  </si>
  <si>
    <t>บันทึกตกลงจ้างเลขที่ 15/2568</t>
  </si>
  <si>
    <t>ลงวันที่ 31 ตุลาคม 2567</t>
  </si>
  <si>
    <t>9,500</t>
  </si>
  <si>
    <t>นายอนุพงศ์​ ทำสิมมา</t>
  </si>
  <si>
    <t>บันทึกตกลงจ้างเลขที่ 16/2568</t>
  </si>
  <si>
    <t>บันทึกตกลงจ้างเลขที่ 17/2568</t>
  </si>
  <si>
    <t>316,965</t>
  </si>
  <si>
    <t>10,000</t>
  </si>
  <si>
    <t>บันทึกตกลงจ้างเลขที่ 18/2568</t>
  </si>
  <si>
    <t>165,000</t>
  </si>
  <si>
    <t>5,000</t>
  </si>
  <si>
    <t>บันทึกตกลงจ้างเลขที่ 19/2568</t>
  </si>
  <si>
    <t>1,100</t>
  </si>
  <si>
    <t>บันทึกตกลงจ้างเลขที่ 20/2568</t>
  </si>
  <si>
    <t>บันทึกตกลงจ้างเลขที่ 21/2568</t>
  </si>
  <si>
    <t>บันทึกตกลงจ้างเลขที่ 22/2568</t>
  </si>
  <si>
    <t>บันทึกตกลงจ้างเลขที่ 23/2568</t>
  </si>
  <si>
    <t>บันทึกตกลงจ้างเลขที่ 24/2568</t>
  </si>
  <si>
    <t>บันทึกตกลงจ้างเลขที่ 25/2568</t>
  </si>
  <si>
    <t>บริษัท เอนเนอร์จี รีพับบลิค 65/125 อาคารชำนาญเพ็ญชาติบิสเนสเซ็นเตอร์ ชั้น 15 ถนนพระราม 9 แขวงห้วยขวาง เขตห้วยขวาง กทม. 10310</t>
  </si>
  <si>
    <t>บ. เอนเนอร์จี  รีพับบลิค จำกัด</t>
  </si>
  <si>
    <t>บันทึกตกลงจ้างเลขที่ 26/2568</t>
  </si>
  <si>
    <t>จัดซื้อน้ำมันสำหรับรถยนต์นั่งส่วนบุคคลไม่เกิน 7 คน ทะเบียน กค3630/001-49-0001   ,จักรยานยนต์ ทะเบียน กพพ 717/009-47-0002,เครื่องตัดหญ้า</t>
  </si>
  <si>
    <t>สหกรณ์การเกษตรบ้านลาด จำกัด 122 ม.6 ต.บ้านลาด อ.บ้านลาด จ.เพชรบุรี</t>
  </si>
  <si>
    <t>สหกรณ์การเกษตรบ้านลาด</t>
  </si>
  <si>
    <t>บันทึกตกลงซื้อเลขที่ 1/2568</t>
  </si>
  <si>
    <t>บันทึกตกลงซื้อเลขที่ 2/2568</t>
  </si>
  <si>
    <t>250,000</t>
  </si>
  <si>
    <t>บันทึกตกลงซื้อเลขที่ 3/2568</t>
  </si>
  <si>
    <t>จัดซื้อน้ำมันรถบรรทุกกระบะแบบเทท้ายติดตั้งไฮดรอลิค พร้อมกระเช้าไฟฟ้า ทะเบียน 81-7687 เพชรบุรี/001-64-0005 ,รถจักรยานยนต์ ทะเบียน 1 กธ 1441 เพชรบุรี</t>
  </si>
  <si>
    <t>30,000</t>
  </si>
  <si>
    <t>บันทึกตกลงซื้อเลขที่ 4/2568</t>
  </si>
  <si>
    <t>ปรับปรุงและต่อเติมศาลาเอนกประสงค์ประจำหมู่บ้าน ม. 2</t>
  </si>
  <si>
    <t xml:space="preserve">ห้างหุ้นส่วนจำกัด วัฒนเชษฐ์ เอ็นจิเนียริ่ง </t>
  </si>
  <si>
    <t>สัญญาจ้างก่อสร้างเลขที่ 1/2568</t>
  </si>
  <si>
    <t xml:space="preserve">จัดซื้ออาหารเสริม(นม)ภาคที่เรียน 2/2567 ช่วงวันที่ 1-30 พ.ย. 2567 (21วัน) </t>
  </si>
  <si>
    <t>686,400</t>
  </si>
  <si>
    <t>48,760.53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</si>
  <si>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</si>
  <si>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</si>
  <si>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</si>
  <si>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</si>
  <si>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</si>
  <si>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</si>
  <si>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</si>
  <si>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</si>
  <si>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จ้างเหมาจัดทำป้ายโครงการออกกำลังกายเต้นแอโรบิคเพื่อสุขภาพ ปี 2568</t>
  </si>
  <si>
    <t>ร้าน เอ พี โฆษณา โดยนายสมยศ จันทร์สุขโข</t>
  </si>
  <si>
    <t>ใบสั่งจ้างเลขที่ 1/2568</t>
  </si>
  <si>
    <t>ลงวันที่   8   พฤศจิกายน    2567</t>
  </si>
  <si>
    <t>จ้างเหมาครูนำเต้นออกกำลังกายเต้นแอโรบิคเดือน พ.ย. 2567</t>
  </si>
  <si>
    <t xml:space="preserve">นางสาวพีทชานันท์  แถมมี </t>
  </si>
  <si>
    <t>ใบสั่งจ้างเลขที่ 2/2568</t>
  </si>
  <si>
    <t>ลงวันที่  8   พฤศจิกายน   2567</t>
  </si>
  <si>
    <t>จ้างเหมาเช่าเต็นท์,เครื่องเสียง ประกับไฟ โครงการลอยกระทง</t>
  </si>
  <si>
    <t>นางสาวมาริษา  นกเพชร</t>
  </si>
  <si>
    <t>ใบสั่งจ้างเลขที่ 3/2568</t>
  </si>
  <si>
    <t>ลงวันที่  12   พฤศจิกายน   2567</t>
  </si>
  <si>
    <t>จ้างเหมาจัดทำป้ายโครงการลอยกระทง</t>
  </si>
  <si>
    <t>ใบสั่งจ้างเลขที่ 4/2568</t>
  </si>
  <si>
    <t>จ้างเหมาจัดทำป้ายโครงการสนับสนุนผ้าอ้อมผู้ใหญ่</t>
  </si>
  <si>
    <t>ใบสั่งจ้างเลขที่ 5/2568</t>
  </si>
  <si>
    <t>ลงวันที่  12 พฤศจิกายน   2567</t>
  </si>
  <si>
    <t>จัดซื้อน้ำมันเชื้อเพลิง (สำหรับน้ำท่วมขัง)</t>
  </si>
  <si>
    <t>2,445.8</t>
  </si>
  <si>
    <t>ใบสั่งซื้อเลขที่ 1/2568</t>
  </si>
  <si>
    <t>ลงวันที่ 1 พฤศจิกายน 2567</t>
  </si>
  <si>
    <t>จัดซื้อผ้าอ้อมผู้ใหญ่ ตามโครงการสนับสนุนผ้าอ้อมผู้ใหญ่สำหรับบุคคลที่มีภาวะพึ่งพิงและบุคคลที่มีภาวะปัญกาการกลั้นปัสสาวะและอุจจาระไม่ได้</t>
  </si>
  <si>
    <t>บริษัท รักษ์คุณเวชภัณฑ์ จำกัด</t>
  </si>
  <si>
    <t>ลงวันที่ 6 พฤศจิกายน 2567</t>
  </si>
  <si>
    <t>จัดซื้อน้ำดื่มโครงการออกกำลังกายเต้นแอโรบิค 2568</t>
  </si>
  <si>
    <t>นายกฤษณะ ศรีเอียง</t>
  </si>
  <si>
    <t>ใบสั่งซื้อเลขที่ 3/2568</t>
  </si>
  <si>
    <t>ลงวันที่ 8 พฤศจิกายน 2567</t>
  </si>
  <si>
    <t>จัดซื้อถ่านอัลคาไลน์โครงการออกกำลังกายเต้นแอโรบิค 2568</t>
  </si>
  <si>
    <t>นายละออ ศิริเรือง</t>
  </si>
  <si>
    <t>2,400</t>
  </si>
  <si>
    <t>ใบสั่งซื้อเลขที่ 4/2568</t>
  </si>
  <si>
    <t>จัดซื้ออาหารว่างสำหรับผู้เข้าร่วมการประชุมเร่งรัดการดำเนินโครงการงบประมาณรายจ่ายประจำปี 2568</t>
  </si>
  <si>
    <t>นางทองเจือ สังข์สน</t>
  </si>
  <si>
    <t>ใบสั่งซื้อเลขที่ 5/2568</t>
  </si>
  <si>
    <t>ลงวันที่  27   พฤศจิกายน   2567</t>
  </si>
  <si>
    <t>นายสังวาลย์ กลิ่มหอม</t>
  </si>
  <si>
    <t>บันทึกตกลงจ้างเลขที่ 27/2568</t>
  </si>
  <si>
    <t>ลงวันที่  29   พฤศจิกายน   2567</t>
  </si>
  <si>
    <t>บันทึกตกลงจ้างเลขที่ 28/2568</t>
  </si>
  <si>
    <t>บันทึกตกลงจ้างเลขที่ 29/2568</t>
  </si>
  <si>
    <t>บันทึกตกลงจ้างเลขที่ 30/2568</t>
  </si>
  <si>
    <t>จ้างเหมาเก็บค่าน้ำประปา เดือน พ.ย. 67</t>
  </si>
  <si>
    <t>บันทึกตกลงจ้างเลขที่ 31/2568</t>
  </si>
  <si>
    <t>จ้างเหมาเก็บค่าน้ำประปา ม.7 ไร่ฝาง เดือน พ.ย. 67</t>
  </si>
  <si>
    <t>บันทึกตกลงจ้างเลขที่ 32/2568</t>
  </si>
  <si>
    <t>จ้างเหมาเก็บค่าน้ำประปา ม.5 ไร่กร่าง เดือน พ.ย. 67</t>
  </si>
  <si>
    <t xml:space="preserve">นายสมบูรณ์วัช ดอกมะลิป่่า </t>
  </si>
  <si>
    <t>บันทึกตกลงจ้างเลขที่ 33/2568</t>
  </si>
  <si>
    <t>จ้างเหมาเก็บค่าน้ำประปา ม.1 วัดตึก เดือน พ.ย. 67</t>
  </si>
  <si>
    <t>บันทึกตกลงจ้างเลขที่ 34/2568</t>
  </si>
  <si>
    <t>จ้างเหมาเก็บค่าขยะ ม.1 ไร่มะนาว , ม.3-4 , ม.6 ,ม.8 เดือน พ.ย. 67</t>
  </si>
  <si>
    <t>บันทึกตกลงจ้างเลขที่ 35/2568</t>
  </si>
  <si>
    <t>บันทึกตกลงจ้างเลขที่ 36/2568</t>
  </si>
  <si>
    <t>บันทึกตกลงจ้างเลขที่ 37/2568</t>
  </si>
  <si>
    <t>บันทึกตกลงจ้างเลขที่ 38/2568</t>
  </si>
  <si>
    <t>311,472.25</t>
  </si>
  <si>
    <t>สัญญาซื้อขายเลขที่ 2/2568</t>
  </si>
  <si>
    <t>จ้างเหมาซ่อมแซมปรับปรุงคันห้วยหัวร่อ หมู่ที่ 6</t>
  </si>
  <si>
    <t>นางนงเยาว์  อยู่สำราญ</t>
  </si>
  <si>
    <t>ใบสั่งจ้างเลขที่ 6/2568</t>
  </si>
  <si>
    <t>ลงวันที่  2   ธันวาคม    2567</t>
  </si>
  <si>
    <t>จ้างเหมาซ่อมแซมปรับปรุงคันห้วยหัวร่อ หมู่ที่ 3</t>
  </si>
  <si>
    <t>ใบสั่งจ้างเลขที่ 7/2568</t>
  </si>
  <si>
    <t>ลงวันที่   2  ธันวาคม   2567</t>
  </si>
  <si>
    <t>จ้างเหมาซ่อมแซมปรับปรุงถนนเลีบลคันห้วยหัวร่อ หมู่ที่ 6</t>
  </si>
  <si>
    <t>ใบสั่งจ้างเลขที่ 8/2568</t>
  </si>
  <si>
    <t>จ้างเหมาซ่อมแซมรถบรรทุกขยะ</t>
  </si>
  <si>
    <t>นายสมศักดิ์   ชัยมงคลเลิศ</t>
  </si>
  <si>
    <t>ใบสั่งจ้างเลขที่  9 /2568</t>
  </si>
  <si>
    <t>ลงวันที่   2  ธันวาคม  2567</t>
  </si>
  <si>
    <t>นายปรีชา  ชุ่มจิตต์</t>
  </si>
  <si>
    <t>ใบสั่งจ้างเลขที่  10 /2568</t>
  </si>
  <si>
    <t>จ้างซ่อมแซมรถยนต์ กค 3630</t>
  </si>
  <si>
    <t>นายอนุ     นิลห้อย</t>
  </si>
  <si>
    <t>ใบสั่งจ้างเลขที่  11 /2568</t>
  </si>
  <si>
    <t>ใบสั่งจ้างเลขที่  12 /2568</t>
  </si>
  <si>
    <t>จ้างเหมาถ่ายเอกสาร และเข้าเล่มข้อบัญญิติพร้อมเข้าเล่ม</t>
  </si>
  <si>
    <t>ใบสั่งจ้างเลขที่  13 /2568</t>
  </si>
  <si>
    <t>จ้างเหมาครูเต้นแอโรบิค  เดือน ธ.ค. 68</t>
  </si>
  <si>
    <t>นางสาวพีทชานันท์ แถมมี</t>
  </si>
  <si>
    <t>ใบสั่งจ้างเลขที่  14 /2568</t>
  </si>
  <si>
    <t>10/24 ม.8 ต.ธงชัย อ.เมือง</t>
  </si>
  <si>
    <t>จ.เพชรบุรี</t>
  </si>
  <si>
    <t>จ้างเหมาซ่อมแซมเครื่องขยายเสียงหอกระจายข่าว ม.4</t>
  </si>
  <si>
    <t>นายละม่อม ขำเพชร</t>
  </si>
  <si>
    <t>ใบสั่งจ้างเลขที่  15 /2568</t>
  </si>
  <si>
    <t>ลงวันที่   4  ธันวาคม   2567</t>
  </si>
  <si>
    <t>จ้างเหมาซ่อมแซมรถบรรทุกน้ำเอนกประสงค์</t>
  </si>
  <si>
    <t>ใบสั่งจ้างเลขที่  16 /2568</t>
  </si>
  <si>
    <t>จ้างเหมาซ่อมแซมเครื่องคอมพิวเตอร์ 416-61-0044</t>
  </si>
  <si>
    <t>ใบสั่งจ้างเลขที่  17 /2568</t>
  </si>
  <si>
    <t>จ้างเหมาซ่อมแซมรถจักรยานยนต์ กพพ 711 เพชรบุรี</t>
  </si>
  <si>
    <t>100,000</t>
  </si>
  <si>
    <t>1,050</t>
  </si>
  <si>
    <t>นายสุริยะ นกเทศ</t>
  </si>
  <si>
    <t>ใบสั่งจ้างเลขที่  18 /2568</t>
  </si>
  <si>
    <t>ลงวันที่   9  ธันวาคม   2567</t>
  </si>
  <si>
    <t>จ้างเหมาจัดทำป้ายโครงการจัดอบรมส่งเสริมอาชีพผลิตภัณฑ์จากต้นตาล ปี 68</t>
  </si>
  <si>
    <t>800</t>
  </si>
  <si>
    <t>ใบสั่งจ้างเลขที่  19 /2568</t>
  </si>
  <si>
    <t>ลงวันที่   12  ธันวาคม   2567</t>
  </si>
  <si>
    <t>จ้างเหมาวิทยากรโครงการจัดอบรมส่งเสริมอาชีพผลิตภัณฑ์จากต้นตาล</t>
  </si>
  <si>
    <t>น.ส.วาสนา โฉมงาม</t>
  </si>
  <si>
    <t>ใบสั่งจ้างเลขที่  20 /2568</t>
  </si>
  <si>
    <t>น.ส.ดวงกมล ดนตรี</t>
  </si>
  <si>
    <t>ใบสั่งจ้างเลขที่  21 /2568</t>
  </si>
  <si>
    <t>จ้างเหมาประกอบอาหารกลางวัน, อาหารว่าง และเครื่องดื่ม โครงการจัดอบรมส่งเสริมอาชีพ</t>
  </si>
  <si>
    <t>นางระเบียบ พลายแดง</t>
  </si>
  <si>
    <t>ใบสั่งจ้างเลขที่  22/2568</t>
  </si>
  <si>
    <t>จ้างเหมาจัดทำป้ายคัทเอ้าท์ประชาสัมพันธ์งานและป้ายโครงการฉลุโฟมเวทีกลาง โครงการถนนต้นตาล</t>
  </si>
  <si>
    <t>นายสุวิทย์ นิลห้อย</t>
  </si>
  <si>
    <t>ใบสั่งจ้างเลขที่  23/2568</t>
  </si>
  <si>
    <t>จ้างเหมาติดตั้งไฟหลัก ไฟราว ไฟประดับ ไฟนั่งร้าน เครื่องปั่นไฟ โครงการถนนต้นตาล</t>
  </si>
  <si>
    <t>น.ส.หทัยรัตน์ เขียมเจริญ</t>
  </si>
  <si>
    <t>ใบสั่งจ้างเลขที่  24 /2568</t>
  </si>
  <si>
    <t>จ้างเหมาติดตั้งไฟประดับ โครงการถนนต้นตาล 4</t>
  </si>
  <si>
    <t>ใบสั่งจ้างเลขที่  25 /2568</t>
  </si>
  <si>
    <t>จ้างเหมาทำสปอร์ตโฆษณาประชาสัมพันธ์งาน โครงการถนนต้นตาล ครั้งที่ 4</t>
  </si>
  <si>
    <t>ใบสั่งจ้างเลขที่  26 /2568</t>
  </si>
  <si>
    <t>เช่าเครื่องไฟ แสง สี เวที เสียง โครงการถนนต้นตาล ครั้งที่ 4</t>
  </si>
  <si>
    <t>ใบสั่งจ้างเลขที่  27 /2568</t>
  </si>
  <si>
    <t>จ้างเหมาจัดทำซุ้ม สวัสดีปีใหม่</t>
  </si>
  <si>
    <t>ใบสั่งจ้างเลขที่  28 /2568</t>
  </si>
  <si>
    <t>ลงวันที่   20  ธันวาคม   2567</t>
  </si>
  <si>
    <t xml:space="preserve">จ้างเหมาปรับปรุงผิวจราจรสะพาน ดสล. สะพานไร่ใหญ่ ม.2 </t>
  </si>
  <si>
    <t>150,000</t>
  </si>
  <si>
    <t>30,500</t>
  </si>
  <si>
    <t>นายแผน บุตรกร</t>
  </si>
  <si>
    <t>ใบสั่งจ้างเลขที่  29 /2568</t>
  </si>
  <si>
    <t>จ้างเหมาสาธิตการตีมีดสามค้อนพร้อมอุปกรณ์ โครงการถนนต้นตาล ครั้งที่ 4</t>
  </si>
  <si>
    <t>550,000</t>
  </si>
  <si>
    <t>6,300</t>
  </si>
  <si>
    <t>น.ส.บุญตา สมใจ</t>
  </si>
  <si>
    <t>ใบสั่งจ้างเลขที่  30 /2568</t>
  </si>
  <si>
    <t>ลงวันที่   27  ธันวาคม   2567</t>
  </si>
  <si>
    <t>จ้างเหมาจุดพลุ โครงการถนนต้นตาล ครั้งที่ 4</t>
  </si>
  <si>
    <t>12,000</t>
  </si>
  <si>
    <t>นายวัง บวบเมือง</t>
  </si>
  <si>
    <t>ใบสั่งจ้างเลขที่  31 /2568</t>
  </si>
  <si>
    <t>2,700</t>
  </si>
  <si>
    <t>นางรัชนี บุญหลาย</t>
  </si>
  <si>
    <t>ใบสั่งจ้างเลขที่  32 /2568</t>
  </si>
  <si>
    <t>จ้างเหมาเช่าเก้าอี้ โครงการถนนต้นตาล ครั้งที่ 4</t>
  </si>
  <si>
    <t>500</t>
  </si>
  <si>
    <t>น.ส.ประภาศรี สินเหลือ</t>
  </si>
  <si>
    <t>ใบสั่งจ้างเลขที่  33 /2568</t>
  </si>
  <si>
    <t>จ้างเหมาอาหารว่างสำหรับประธานและแขก โครงการถนนต้นตาล ครั้งที่ 4</t>
  </si>
  <si>
    <t>700</t>
  </si>
  <si>
    <t xml:space="preserve">น.ส.อิสราภรณ์ สีฟ้า </t>
  </si>
  <si>
    <t>ใบสั่งจ้างเลขที่  34 /2568</t>
  </si>
  <si>
    <t>จ้างเหมาพิธีกร โครงการถนนต้นตาล ครั้งที่ 4</t>
  </si>
  <si>
    <t>1,500</t>
  </si>
  <si>
    <t>นายนัฐพล ม่วงทอง</t>
  </si>
  <si>
    <t>ใบสั่งจ้างเลขที่  35 /2568</t>
  </si>
  <si>
    <t>นายเอกลักษณ์ ขาวผ่อง</t>
  </si>
  <si>
    <t>ใบสั่งจ้างเลขที่  36 /2568</t>
  </si>
  <si>
    <t>นายโสภณ บุญจันทร์</t>
  </si>
  <si>
    <t>ใบสั่งจ้างเลขที่  37 /2568</t>
  </si>
  <si>
    <t>นางสำอาง นุชชมภู</t>
  </si>
  <si>
    <t>ใบสั่งจ้างเลขที่  38 /2568</t>
  </si>
  <si>
    <t>จ้างเหมาทำเกียรติบัตรพร้อมกรอบโครงการถนนต้นตาล ครั้งที่ 4</t>
  </si>
  <si>
    <t>น.ส.อัจฉราภรณ์ งามใจ</t>
  </si>
  <si>
    <t>ใบสั่งจ้างเลขที่  39 /2568</t>
  </si>
  <si>
    <t>จ้างเหมาครูนำเต้นแอโรบิค เดือน ม.ค. 68</t>
  </si>
  <si>
    <t>61,120</t>
  </si>
  <si>
    <t>3,600</t>
  </si>
  <si>
    <t>ใบสั่งจ้างเลขที่  40 /2568</t>
  </si>
  <si>
    <t>จ้างเหมาแบคโฮขุดวางท่อพร้อมปรับแต่งทางขึ้น-ลง บริเวณถนนต้นตาล</t>
  </si>
  <si>
    <t>500,000</t>
  </si>
  <si>
    <t>หจก.เชลล์รุ่งเรือง</t>
  </si>
  <si>
    <t>ใบสั่งจ้างเลขที่  41 /2568</t>
  </si>
  <si>
    <t>จัดซื้อน้ำมันเครื่องสำหรับเปลี่ยนถ่ายน้ำมันเครื่องรถยนต์ กค 3630</t>
  </si>
  <si>
    <t>70,000</t>
  </si>
  <si>
    <t>นายอนุ นิลห้อย</t>
  </si>
  <si>
    <t>ใบสั่งซื้อเลขที่ 6/2568</t>
  </si>
  <si>
    <t>ลงวันที่ 2 ธันวาคม 2568</t>
  </si>
  <si>
    <t>จัดซื้อน้ำมันเครื่องสำหรับเปลี่ยนถ่ายน้ำมันเครื่องรถยนต์ บธ 3098</t>
  </si>
  <si>
    <t>1,720</t>
  </si>
  <si>
    <t>ใบสั่งซื้อเลขที่ 7/2568</t>
  </si>
  <si>
    <t>12,369</t>
  </si>
  <si>
    <t>บริษัท เพชร ดอทคอม จำกัด</t>
  </si>
  <si>
    <t>ใบสั่งซื้อเลขที่ 8/2568</t>
  </si>
  <si>
    <t>จัดซื้อแบตเตอรี่สำหรับเปลี่ยนรถขยะ</t>
  </si>
  <si>
    <t>50,000</t>
  </si>
  <si>
    <t>6,600</t>
  </si>
  <si>
    <t>นายเจษฎา กุ้ยวงตาล</t>
  </si>
  <si>
    <t>ใบสั่งซื้อเลขที่ 9/2568</t>
  </si>
  <si>
    <t>ลงวันที่ 6 ธันวาคม 2568</t>
  </si>
  <si>
    <t>จัดซื้อวัสดุไฟฟ้า งานถนนต้นตาบครั้งที่4 ประจำปี 2568</t>
  </si>
  <si>
    <t>นายสมศักดิ์ ​สุคนธ์ยืนยงกุล</t>
  </si>
  <si>
    <t>ใบสั่งซื้อเลขที่ 10/2568</t>
  </si>
  <si>
    <t>จัดซื้อน้ำมันเครื่องสำหรับเปลี่ยนรถจักรยานยนต์ กพพ 717</t>
  </si>
  <si>
    <t>ใบสั่งซื้อเลขที่ 11/2568</t>
  </si>
  <si>
    <t>ลงวันที่ 9 ธันวาคม 2568</t>
  </si>
  <si>
    <t xml:space="preserve">น.ส.ดวงกมล ดนตรี </t>
  </si>
  <si>
    <t>ใบสั่งซื้อเลขที่ 12/2568</t>
  </si>
  <si>
    <t>ลงวันที่ 12 ธันวาคม 2568</t>
  </si>
  <si>
    <t>จัดซื้อรถจักรยานยนต์ขนาด 120 ซีซี จำนวน 1 คัน</t>
  </si>
  <si>
    <t>49,000</t>
  </si>
  <si>
    <t>ใบสั่งซื้อเลขที่ 13/2568</t>
  </si>
  <si>
    <t>ลงวันที่   13  ธันวาคม   2567</t>
  </si>
  <si>
    <t>จัดซื้อวัสดุก่อสร้าง จำนวน 3 รายการ (กองช่าง)</t>
  </si>
  <si>
    <t xml:space="preserve">หจก.เชลล์รุ่งเรือง </t>
  </si>
  <si>
    <t>ใบสั่งซื้อเลขที่ 14/2568</t>
  </si>
  <si>
    <t>จัดซื้อดอกไม้และต้นไม้ โครงการถนนต้นตาลครั้งที่ 4</t>
  </si>
  <si>
    <t>ใบสั่งซื้อเลขที่ 15/2568</t>
  </si>
  <si>
    <t>จัดซื้อถุงดำ โครงการถนนต้นตาลครั้งที่ 4</t>
  </si>
  <si>
    <t>ใบสั่งซื้อเลขที่ 16/2568</t>
  </si>
  <si>
    <t>จัดซื้อน้ำดื่มและน้ำแข็ง โครงการถนนต้นตาลครั้งที่ 4</t>
  </si>
  <si>
    <t>นายกมล คล้ำหล่ำ</t>
  </si>
  <si>
    <t>ใบสั่งซื้อเลขที่ 17/2568</t>
  </si>
  <si>
    <t>บันทึกตกลงจ้างเลขที่ 39/2568</t>
  </si>
  <si>
    <t>บันทึกตกลงจ้างเลขที่ 40/2568</t>
  </si>
  <si>
    <t>บันทึกตกลงจ้างเลขที่ 43/2568</t>
  </si>
  <si>
    <t>บันทึกตกลงจ้างเลขที่ 44/2568</t>
  </si>
  <si>
    <t>บันทึกตกลงจ้างเลขที่ 45/2568</t>
  </si>
  <si>
    <t>บันทึกตกลงจ้างเลขที่ 46/2568</t>
  </si>
  <si>
    <t>บันทึกตกลงจ้างเลขที่ 47/2568</t>
  </si>
  <si>
    <t>บันทึกตกลงจ้างเลขที่ 48/2568</t>
  </si>
  <si>
    <t>บันทึกตกลงจ้างเลขที่ 49/2568</t>
  </si>
  <si>
    <t>จ้างเหมาบริการกำจัดขยะมูลฝอย ประจำเดือน ธ.ค.67</t>
  </si>
  <si>
    <t>19,454.21</t>
  </si>
  <si>
    <t>บริษัท เอนเนอร์จี รีพับบลิคจำกัด 65/125 อาคารชำนาญเพ็ญชาติบิสเนสเซ็นเตอร์ ชั้น 15 ถนนพระราม 9  แขวงห้วยขวาง เขตห้วยขวาง กทม. 10310</t>
  </si>
  <si>
    <t>บันทึกตกลงจ้างเลขที่ 50/2568</t>
  </si>
  <si>
    <t>นายสมศักดิ์ ชัยมงคลเลิศ</t>
  </si>
  <si>
    <t>ใบสั่งจ้างเลขที่  42 /2568</t>
  </si>
  <si>
    <t>ลงวันที่   2 มกราคม 2568</t>
  </si>
  <si>
    <t>จ้างเหมาจุดทำป้ายโครงการวันเด็ก 68</t>
  </si>
  <si>
    <t>35,000</t>
  </si>
  <si>
    <t>3,000</t>
  </si>
  <si>
    <t>ใบสั่งจ้างเลขที่  44 /2568</t>
  </si>
  <si>
    <t>ลงวันที่   7 มกราคม 2568</t>
  </si>
  <si>
    <t>จ้างเหมาเครื่องเสียงโครงการวันเด็ก 68</t>
  </si>
  <si>
    <t>1,000</t>
  </si>
  <si>
    <t xml:space="preserve">นายละม่อม ขำเพชร </t>
  </si>
  <si>
    <t>ใบสั่งจ้างเลขที่  45 /2568</t>
  </si>
  <si>
    <t>11,700</t>
  </si>
  <si>
    <t>ใบสั่งจ้างเลขที่  46 /2568</t>
  </si>
  <si>
    <t>จ้างเหมาจัดตกแต่งสถานที่ โครงการวันเด็ก 68</t>
  </si>
  <si>
    <t>ใบสั่งจ้างเลขที่  47 /2568</t>
  </si>
  <si>
    <t>จ้างเหมาประกอบอาหาร โครงการวันเด็ก 68</t>
  </si>
  <si>
    <t>น.ส.สุรัตน์ มิตรทอง</t>
  </si>
  <si>
    <t>ใบสั่งจ้างเลขที่  48 /2568</t>
  </si>
  <si>
    <t>23,716.55</t>
  </si>
  <si>
    <t>ใบสั่งจ้างเลขที่  49 /2568</t>
  </si>
  <si>
    <t>ลงวันที่   15 มกราคม 2568</t>
  </si>
  <si>
    <t>จ้างเหมาซ่อมแซมรถยนต์ กค 3630</t>
  </si>
  <si>
    <t>ใบสั่งจ้างเลขที่  50 /2568</t>
  </si>
  <si>
    <t>ใบสั่งจ้างเลขที่  51 /2568</t>
  </si>
  <si>
    <t>ลงวันที่   31 มกราคม 2568</t>
  </si>
  <si>
    <t>จัดซื้อวัสดุสำนักงาน (สป)</t>
  </si>
  <si>
    <t>เซ็นเตอร์พีโดยนางสาวภาพินีนามเดช</t>
  </si>
  <si>
    <t>บันทึกตกลงซื้อเลขที่ 19/2568</t>
  </si>
  <si>
    <t>น.ส.จันทิมา รุ่งเรือง</t>
  </si>
  <si>
    <t>จัดซื้อน้ำดื่มแก้มติดหลอด 16  ถัง ถังละ 80</t>
  </si>
  <si>
    <t>บันทึกตกลงจ้างเลขที่ 51/2568</t>
  </si>
  <si>
    <t>ลงวันที่   31 มกราคม   2568</t>
  </si>
  <si>
    <t>บันทึกตกลงจ้างเลขที่ 52/2568</t>
  </si>
  <si>
    <t>บันทึกตกลงจ้างเลขที่ 55/2568</t>
  </si>
  <si>
    <t>บันทึกตกลงจ้างเลขที่ 56/2568</t>
  </si>
  <si>
    <t>จ้างเหมาเก็บค่าน้ำประปา ม.7 ไร่ฝาง เดือน ม.ค. 68</t>
  </si>
  <si>
    <t>บันทึกตกลงจ้างเลขที่ 57/2568</t>
  </si>
  <si>
    <t>จ้างเหมาเก็บค่าน้ำประปา ม.5 ไร่กร่าง เดือน ม.ค. 68</t>
  </si>
  <si>
    <t>บันทึกตกลงจ้างเลขที่ 58/2568</t>
  </si>
  <si>
    <t>จ้างเหมาเก็บค่าขยะ ม.5 ไร่กร่าง เดือน ม.ค. 68</t>
  </si>
  <si>
    <t>บันทึกตกลงจ้างเลขที่ 59/2568</t>
  </si>
  <si>
    <t>บันทึกตกลงจ้างเลขที่ 60/2568</t>
  </si>
  <si>
    <t>จ้างเหมาเก็บค่าขยะ ม.1 ไร่มะนาว , ม.3-4 , ม.6 ,ม.8 เดือน ม.ค. 68</t>
  </si>
  <si>
    <t>บันทึกตกลงจ้างเลขที่ 61/2568</t>
  </si>
  <si>
    <t>จ้างเหมาบริการกำจัดขยะมูลฝอย ประจำเดือน ม.ค.68</t>
  </si>
  <si>
    <t>14,970.26</t>
  </si>
  <si>
    <t>บันทึกตกลงจ้างเลขที่ 62/2568</t>
  </si>
  <si>
    <t>219,059.2</t>
  </si>
  <si>
    <t>บันทึกแนบท้าย</t>
  </si>
  <si>
    <t>ลงวันที่   24 มกราคม   2568</t>
  </si>
  <si>
    <t>จ้างเหมาสำรวจสุนัขและแมวที่มีเจ้าของและไม่มีเจ้าของ (สป)</t>
  </si>
  <si>
    <t>1,656</t>
  </si>
  <si>
    <t>ใบสั่งจ้างเลขที่ 52/2568</t>
  </si>
  <si>
    <t>ลงวันที่ 10 กุมภาพันธ์ 2568</t>
  </si>
  <si>
    <t>3,500</t>
  </si>
  <si>
    <t>นายหนึ่ง ผลรักษา</t>
  </si>
  <si>
    <t>ใบสั่งจ้างเลขที่ 53/2568</t>
  </si>
  <si>
    <t>ลงวันที่ 14 กุมภาพันธ์ 2568</t>
  </si>
  <si>
    <t>จ้างเหมาซ่อมแซมรถ กค 3630</t>
  </si>
  <si>
    <t>10,200</t>
  </si>
  <si>
    <t>ใบสั่งจ้างเลขที่ 54/2568</t>
  </si>
  <si>
    <t>จ้างเหมาจัดทำตรายาง (สป)</t>
  </si>
  <si>
    <t>1,423.10</t>
  </si>
  <si>
    <t>น.ส.ปิยวรรณ อุปกรณีย์กิจ</t>
  </si>
  <si>
    <t>ใบสั่งจ้างเลขที่ 55/2568</t>
  </si>
  <si>
    <t>ลงวันที่ 17 กุมภาพันธ์ 2568</t>
  </si>
  <si>
    <t>จ้างเหมาทำป้ายโครงการสัตว์ปลอดโรค คนปลอดภัยพิษสุนัขบ้า 1x3</t>
  </si>
  <si>
    <t>ใบสั่งจ้างเลขที่ 56/2568</t>
  </si>
  <si>
    <t>ลงวันที่ 21 กุมภาพันธ์ 2568</t>
  </si>
  <si>
    <t>จ้างเหมาทำป้ายโครงการป้องกันโรคไข้เลือดออก ปี 68</t>
  </si>
  <si>
    <t>ใบสั่งจ้างเลขที่ 57/2568</t>
  </si>
  <si>
    <t>จ้างเหมารถแบคโฮขุดลอกไร่แต้ว-นาสุข ม.3</t>
  </si>
  <si>
    <t>นายเทิดศักดิ์ หูไว</t>
  </si>
  <si>
    <t>22,500</t>
  </si>
  <si>
    <t>ใบสั่งจ้างเลขที่ 58/2568</t>
  </si>
  <si>
    <t>น.ส.มาริษา นกเพชร</t>
  </si>
  <si>
    <t>ใบสั่งจ้างเลขที่ 59/2568</t>
  </si>
  <si>
    <t>นายจิรกิต วัตตะสิริชัย</t>
  </si>
  <si>
    <t>ใบสั่งจ้างเลขที่ 60/2568</t>
  </si>
  <si>
    <t>ลงวันที่ 25 กุมภาพันธ์ 2568</t>
  </si>
  <si>
    <t>จ้างเหมาซ่อมแซมเลื่อยยนต์ (สป)</t>
  </si>
  <si>
    <t>ใบสั่งจ้างเลขที่ 61/2568</t>
  </si>
  <si>
    <t>จ้างเหมาครูนำเต้นแอโรบิค เดือนมี.ค. 68</t>
  </si>
  <si>
    <t>น.ส.พีทชานันท์ แถมมี</t>
  </si>
  <si>
    <t>ใบสั่งจ้างเลขที่ 62/2568</t>
  </si>
  <si>
    <t>ลงวันที่ 28 กุมภาพันธ์ 2568</t>
  </si>
  <si>
    <t>จัดซื้อใบเสร็จค่าน้ำประปา (กองคลัง) จำนวน 4 กล่อง กล่องละ 4,800</t>
  </si>
  <si>
    <t>นางนภัสสร เสนพริก</t>
  </si>
  <si>
    <t>ใบสั่งซื้อเลขที่ 22/2568</t>
  </si>
  <si>
    <t>จัดซื้อใบเสร็จค่าขยะมูลฝอย (กองคลัง) จำนวน 2 กล่อง กล่องละ 4,500</t>
  </si>
  <si>
    <t>ใบสั่งซื้อเลขที่ 23/2568</t>
  </si>
  <si>
    <t>จัดซื้อวัสดุงานบ้านงานครัว (สป) 23 รายการ</t>
  </si>
  <si>
    <t>29,780</t>
  </si>
  <si>
    <t>ใบสั่งซื้อเลขที่ 24/2568</t>
  </si>
  <si>
    <t>ลงวันที่ 13 กุมภาพันธ์ 2568</t>
  </si>
  <si>
    <t>ใบสั่งซื้อเลขที่ 25/2568</t>
  </si>
  <si>
    <t>จัดซื้อครุภัณฑ์สำนักงาน (กองคลัง) เก้าอี้ จำนวน 3 ตัว</t>
  </si>
  <si>
    <t>ใบสั่งซื้อเลขที่ 26/2568</t>
  </si>
  <si>
    <t>จัดซื้อครุภัณฑ์สำนักงาน (กองคลัง) โต๊ะ จำนวน 2 ตัว</t>
  </si>
  <si>
    <t>ใบสั่งซื้อเลขที่ 27/2568</t>
  </si>
  <si>
    <t>จัดซื้อเครื่องปรับอากาศ จำนวน 2 เครื่อง 26,000 BTU (สป)</t>
  </si>
  <si>
    <t>72,600</t>
  </si>
  <si>
    <t>ใบสั่งซื้อเลขที่ 28/2568</t>
  </si>
  <si>
    <t>จัดซื้อเครื่องปรับอากาศ จำนวน 2 เครื่อง 13,000 BTU (อปพร)</t>
  </si>
  <si>
    <t>ใบสั่งซื้อเลขที่ 29/2568</t>
  </si>
  <si>
    <t>ลงวันที่ 19 กุมภาพันธ์ 2568</t>
  </si>
  <si>
    <t>ใบสั่งซื้อเลขที่ 30/2568</t>
  </si>
  <si>
    <t>ใบสั่งซื้อเลขที่ 31/2568</t>
  </si>
  <si>
    <t>จัดซื้อน้ำยาเคมีสำหรับพ่นหมอกควัน ทรายอะเบทกำจัดลูกน้ำ โครงการป้องกันไข้เลือดออก</t>
  </si>
  <si>
    <t>ใบสั่งซื้อเลขที่ 32/2568</t>
  </si>
  <si>
    <t>จัดซื้อวัสดุการเกษตร (สป)</t>
  </si>
  <si>
    <t>ใบสั่งซื้อเลขที่ 33/2568</t>
  </si>
  <si>
    <t>ลงวันที่ 20 กุมภาพันธ์ 2568</t>
  </si>
  <si>
    <t>จ้างเหมาพนักงานเก็บขยะ เดือน ก.พ. 68</t>
  </si>
  <si>
    <t>บันทึกตกลงจ้างเลขที่ 63/2568</t>
  </si>
  <si>
    <t>จ้างเหมาผู้ปฏิบัติหน้าที่รักษาความปลอดภัย (ยาม) เดือน ก.พ. 68</t>
  </si>
  <si>
    <t>บันทึกตกลงจ้างเลขที่ 65/2568</t>
  </si>
  <si>
    <t xml:space="preserve">จ้างเหมาผู้ช่วยธุรการ (คลัง) เดือน ก.พ.68	</t>
  </si>
  <si>
    <t>จ้างเหมาเก็บค่าน้ำประปา เดือน ก.พ. 68</t>
  </si>
  <si>
    <t>จ้างเหมาเก็บค่าน้ำประปา ม.1 วัดตึก เดือน ก.พ. 68</t>
  </si>
  <si>
    <t>บันทึกตกลงจ้างเลขที่ 68/2568</t>
  </si>
  <si>
    <t>จ้างเหมาเก็บค่าน้ำประปา ม.5 ไร่กร่าง เดือน ก.พ. 68</t>
  </si>
  <si>
    <t>บันทึกตกลงจ้างเลขที่ 69/2568</t>
  </si>
  <si>
    <t>จ้างเหมาเก็บค่าน้ำประปา ม.7 ไร่ฝาง เดือน ก.พ. 68</t>
  </si>
  <si>
    <t>บันทึกตกลงจ้างเลขที่ 70/2568</t>
  </si>
  <si>
    <t>จ้างเหมาเก็บค่าขยะ ม.1 ไร่มะนาว , ม.3-4 , ม.6 ,ม.8 เดือน ก.พ. 68</t>
  </si>
  <si>
    <t>บันทึกตกลงจ้างเลขที่ 71/2568</t>
  </si>
  <si>
    <t>บันทึกตกลงจ้างเลขที่ 72/2568</t>
  </si>
  <si>
    <t>จ้างเหมาเก็บค่าขยะ ม.5 ไร่กร่าง เดือน ก.พ. 68</t>
  </si>
  <si>
    <t>บันทึกตกลงจ้างเลขที่ 73/2568</t>
  </si>
  <si>
    <t>จ้างเหมาบริการกำจัดขยะมูลฝอย ประจำเดือน ก.พ.68</t>
  </si>
  <si>
    <t>16,769.25</t>
  </si>
  <si>
    <t>บันทึกตกลงจ้างเลขที่ 74/2568</t>
  </si>
  <si>
    <t>จ้างเหมาเครื่องถ่ายเอกสาร (ต.ค. 67 - ก.ย. 68)</t>
  </si>
  <si>
    <t>วันที่  31   เดือนตุลาคม  พ.ศ. 2567</t>
  </si>
  <si>
    <t>จ้างเหมาผู้ช่วยนักพัฒนาชุมชน ประจำเดือน ต.ค. 67</t>
  </si>
  <si>
    <t>บริษัทฟาสต์คลิ๊ก จำกัด โดย น.ส.วนัธภร อัคระวราธร</t>
  </si>
  <si>
    <t>บริษัท ฟาสต์คลิ๊ก จำกัด</t>
  </si>
  <si>
    <t>จ้างเหมาเก็บค่าขยะ ม.1 ไร่มะนาว , ม.3-4 , ม.6 ,ม.8 ประจำเดือน ต.ค. 67</t>
  </si>
  <si>
    <t>จ้างเหมาผู้ปฏิบัติหน้าที่รักษาความปลอดภัย (ยาม) ประจำเดือน ต.ค. 67</t>
  </si>
  <si>
    <t>จ้างเหมาพนักงานเก็บขยะ ประจำเดือน ต.ค. 67</t>
  </si>
  <si>
    <t>จ้างเหมาเก็บค่าขยะ ม.5 ประจำเดือน ต.ค. 67</t>
  </si>
  <si>
    <t>จ้างเหมาเก็บค่าขยะ ม.2 ไร่มะโหรง , ม.7 ไร่ฝาง ประจำเดือน ต.ค. 67</t>
  </si>
  <si>
    <t>จ้างเหมาเก็บค่าน้ำ ม.1 ไร่มะนาว , ม.3-4 , ม.6 ,ม.8 ประจำเดือน ต.ค. 67</t>
  </si>
  <si>
    <t>จ้างเหมาเก็บค่าน้ำประปา ม.1 วัดตึก ประจำเดือน ต.ค. 67</t>
  </si>
  <si>
    <t>จ้างเหมาเก็บค่าน้ำประปา ม.7 ไร่ฝาง ประจำเดือน ต.ค. 67</t>
  </si>
  <si>
    <t>จ้างเหมาเก็บค่าน้ำประปา ม.5 ไร่กร่าง ประจำเดือน ต.ค. 67</t>
  </si>
  <si>
    <t>จ้างเหมาผู้ช่วยนักพัฒนาชุมชน ประจำเดือน ต.ค.67</t>
  </si>
  <si>
    <t>จ้างเหมาเก็บค่าขยะ ม.5 ไร่กร่าง ประจำเดือน ต.ค. 67</t>
  </si>
  <si>
    <t>จ้างเหมากำจัดขยะ ประจำเดือน ต.ค. 67</t>
  </si>
  <si>
    <t>จัดซื้อน้ำมันรถยนต์ป้องกันภัยฝ่ายพลเรือน ทะเบียน บธ 3098/001-51-0002 (อปพร) และรถบรรทุกน้ำเอนกประสงค์ ทะเบียน บน1453/001-54-003</t>
  </si>
  <si>
    <t>จัดซื้อน้ำมันรถบรรทุกขยะ ทะเบียน 81-4424/001-55-0004</t>
  </si>
  <si>
    <t>17,400</t>
  </si>
  <si>
    <t>3,558</t>
  </si>
  <si>
    <t>สหกรณ์โคนมชะอำ-ห้วยทราย จำกัด โดยนายสมภพ นกฉลาด 699/29 ถนนเพชรเกษม (ชะอำ-บายพาส) ต.ชะอำ อ.ชะอำ จ.เพชรบุรี</t>
  </si>
  <si>
    <t>สหกรณ์โคนมชะอำ-ห้วยทราย จำกัด</t>
  </si>
  <si>
    <t>สัญญาซื้อขายเลขที่ 1/2568</t>
  </si>
  <si>
    <t>689,000</t>
  </si>
  <si>
    <t>700,000</t>
  </si>
  <si>
    <t xml:space="preserve">             สรุปผลการดำเนินการจัดซื้อจัดจ้างในรอบเดือนพฤศจิกายน  2567</t>
  </si>
  <si>
    <t>วันที่  30   เดือนพฤศจิกายน  พ.ศ. 2567</t>
  </si>
  <si>
    <t>นางสาวพีทชานันท์  แถมมี       เลขที่  10/24 ม.8 ต.ธงชัย อ.เมือง จ.เพชรบุรี</t>
  </si>
  <si>
    <t>219,122.50</t>
  </si>
  <si>
    <t>218,452.50</t>
  </si>
  <si>
    <t>ใบสั่งซื้อเลขที่  2/2568</t>
  </si>
  <si>
    <t xml:space="preserve">จ้างเหมาผู้ช่วยนักพัฒนาชุมชน เดือน พ.ย.67	</t>
  </si>
  <si>
    <t>ร้าน เอ พี โฆษณา                   โดยนายสมยศ จันทร์สุขโข           47 ม. 2 ต.ไร่สะท้อน อ.บ้านลาด   จ.เพชรบุรี</t>
  </si>
  <si>
    <t>นางสาวมาริษา  นกเพชร         56/4 ม.4 ต.ไร่สะท้อน อ.บ้านลาด จ.เพชรบุรี</t>
  </si>
  <si>
    <t>ร้าน เอ พี โฆษณา                   โดยนายสมยศ จันทร์สุขโข          47 ม. 2 ต.ไร่สะท้อน อ.บ้านลาด   จ.เพชรบุรี</t>
  </si>
  <si>
    <t>สหกรณ์การเกษตรบ้านลาด       122 ม.6 ต.บ้านลาด อ.บ้านลาด    จ.เพชรบุรี</t>
  </si>
  <si>
    <t>บริษัท รักษ์คุณเวชภัณฑ์ จำกัด     โดย น.ส.สุธาทิพย์ อินทราพงษ์     9/5 ม.5 ต.หนองอ้อ อ.บ้านโป่ง     จ.ราชบุรี</t>
  </si>
  <si>
    <t>นายกฤษณะ ศรีเอียง              26/4 ม.4 ต.ไร่สะท้อน อ.บ้านลาด จ.เพชรบุรี</t>
  </si>
  <si>
    <t>นายละออ ศิริเรือง                    25 ม.2 ต.ไร่สะท้อน อ.บ้านลาด    จ.เพชรบุรี</t>
  </si>
  <si>
    <t>นางทองเจือ สังข์สน                  17 ม.3 ต.ไร่สะท้อน อ.บ้านลาด    จ.เพชรบุรี</t>
  </si>
  <si>
    <t xml:space="preserve">นายสังวาลย์ กลิ่นหอม              99 ม.2 ต.ไร่สะท้อน อ.บ้านลาด    จ.เพชรบุรี </t>
  </si>
  <si>
    <t>นายอนุพงศ์ ทำสิมมา               231 ม.5 ต.ไร่สะท้อน อ.บ้านลาด   จ.เพชรบุรี</t>
  </si>
  <si>
    <t>นายศรี คำเลิศ                        35 ม.7 ต.ไร่สะท้อน อ.บ้านลาด    จ.เพชรบุรี</t>
  </si>
  <si>
    <t>น.ส.ปานชีวา กรแก้ว                   24 ม.1 ต.ไร่สะท้อน อ.บ้านลาด    จ.เพชรบุรี</t>
  </si>
  <si>
    <t>นางชะม้าย เทียนภู่                    64 ม.8 ต.ไร่สะท้อน อ.บ้านลาด     จ.เพชรบุรี</t>
  </si>
  <si>
    <t>นายเฉลิม คำโพธิ์                     28 ม.7 ต.ไร่สะท้อน อ.บ้านลาด    จ.เพชรบุรี</t>
  </si>
  <si>
    <t>น.ส.รำพึง นกเพชร                   52/1 ม.1 ต.ห้วยลึก อ.บ้านลาด    จ.เพชรบุรี</t>
  </si>
  <si>
    <t>นางชะม้าย เทียนภู่                   64 ม.8 ต.ไร่สะท้อน อ.บ้านลาด    จ.เพชรบุรี</t>
  </si>
  <si>
    <t>นายสมบูรณ์วัช ดอกมะลิป่า      175/3 ม.5 ต.ไร่สะท้อน อ.บ้านลาด จ.เพชรบุรี</t>
  </si>
  <si>
    <t>จ้างเหมาเก็บค่าขยะ           ม.2 ไร่มะโหรง , ม.7 ไร่ฝาง ประจำเดือน พ.ย. 67</t>
  </si>
  <si>
    <t xml:space="preserve">นายสมบูรณ์วัช ดอกมะลิป่า </t>
  </si>
  <si>
    <t>จ้างเหมาบริการกำจัดขยะ    มูลฝอย ประจำเดือน พ.ย.67</t>
  </si>
  <si>
    <t>จ้างเหมาพนักงานเก็บขยะ ประจำเดือน พ.ย. 67</t>
  </si>
  <si>
    <t>จ้างเหมาพนักงานเก็บขยะ ประจำเดือน พ.ย.67</t>
  </si>
  <si>
    <t>จ้างเหมาผู้ปฏิบัติหน้าที่รักษาความปลอดภัย (ยาม) ประจำเดือน พ.ย. 67</t>
  </si>
  <si>
    <t>นายสมบูรณ์วัช ดอกมะลิป่า          175/3 ม.5 ต.ไร่สะท้อน อ.บ้านลาด จ.เพชรบุรี</t>
  </si>
  <si>
    <t>นายศรี  คำเลิศ</t>
  </si>
  <si>
    <t>วันที่  30   เดือนธันวาคม  พ.ศ. 2567</t>
  </si>
  <si>
    <t xml:space="preserve">             สรุปผลการดำเนินการจัดซื้อจัดจ้างในรอบเดือนธันวาคม   2567</t>
  </si>
  <si>
    <t>นางนงเยาว์  อยู่สำราญ            100 ม.4 ต.บ้านหาด อ.บ้านลาด   จ.เพชรบุรี</t>
  </si>
  <si>
    <t>นางนงเยาว์  อยู่สำราญ            100 ม.4 ต.บ้านหาด อ.บ้านลาด    จ.เพชรบุรี</t>
  </si>
  <si>
    <t>นางนงเยาว์  อยู่สำราญ              100 ม.4 ต.บ้านหาด อ.บ้านลาด   จ.เพชรบุรี</t>
  </si>
  <si>
    <t>นางนงเยาว์  อยู่สำราญ              100 ม.4 ต.บ้านหาด อ.บ้านลาด   F7:G21จ.เพชรบุรี</t>
  </si>
  <si>
    <t>นายสมศักดิ์   ชัยมงคลเลิศ         131 ม.3 ต.ไร่ส้ม อ.เมือง จ.เพชรบุรี</t>
  </si>
  <si>
    <t>นายปรีชา  ชุ่มจิตต์                   28 ม. 8 ต.ไร่สะท้อน อ.บ้านลาด   จ.เพชรบุรี</t>
  </si>
  <si>
    <t>นายอนุ     นิลห้อย              115/1 ม.2 ต.ไร่สะท้อน อ.บ้านลาด จ.เพชรบุรี</t>
  </si>
  <si>
    <t>นายอนุ     นิลห้อย             115/1 ม.2 ต.ไร่สะท้อน อ.บ้านลาด จ.เพชรบุรี</t>
  </si>
  <si>
    <t>เจเจ ก๊อปปี้ แอนด์ คอม            โดยนายปริญญา โพธิ์ทักษิณ     19/1 ม.7 ต.ไร่สะท้อน อ.บ้านลาด จ.เพชรบุรี</t>
  </si>
  <si>
    <t>นายละม่อม ขำเพชร                 32 ม.2 ต.ไร่สะท้อน อ.บ้านลาด    จ.เพชรบุรี</t>
  </si>
  <si>
    <t>น.ส.วาสนา โฉมงาม                  45 ม.2 ต.ถ้ำรงค์ อ.บ้านลาด        จ.เพชรบุรี</t>
  </si>
  <si>
    <t>น.ส.ดวงกมล ดนตรี                   33 ม. 2 ต.ถ้ำรงค์ อ.บ้านลาด        จ.เพชรบุรี</t>
  </si>
  <si>
    <t>นายสุวิทย์ นิลห้อย                    51 ม.3 ต.ไร่สะท้อน อ.บ้านลาด    จ.เพชรบุรี</t>
  </si>
  <si>
    <t>น.ส.หทัยรัตน์ เขียมเจริญ           58 ม.3 ต.สำมะโรง อ.เมือง          จ.เพชรบุรี</t>
  </si>
  <si>
    <t>นายสุวิทย์ นิลห้อย                   51 ม.3 ต.ไร่สะท้อน อ.บ้านลาด    จ.เพชรบุรี</t>
  </si>
  <si>
    <t>นายละออ ศิริเรือง                    85 ม.2 ต.ไร่สะท้อน อ.บ้านลาด    จ.เพชรบุรี</t>
  </si>
  <si>
    <t>นายแผน บุตรกร                     72 ม. 3 ต.ไร่สะท้อน อ.บ้านลาด   จ.เพชรบุรี</t>
  </si>
  <si>
    <t>น.ส.บุญตา สมใจ                   31/3 ม.7 ต.ไร่สะท้อน อ.บ้านลาด จ.เพชรบุรี</t>
  </si>
  <si>
    <t>นายวัง บวบเมือง                       75/1 ม.4 ต.ไร่สะท้อน อ.บ้านลาด จ.เพชรบุรี</t>
  </si>
  <si>
    <t>นางรัชนี บุญหลาย                      44 ม.1 ต.ถ้ำรงค์ อ.บ้านลาด        จ.เพชรบุรี</t>
  </si>
  <si>
    <t>น.ส.ประภาศรี สินเหลือ               230 ม.5 ต.ไร่สะท้อน อ.บ้านลาด    จ.เพชรบุรี</t>
  </si>
  <si>
    <t>น.ส.อิสราภรณ์ สีฟ้า                  65/1 ม.7 ต.ไร่สะท้อน อ.บ้านลาด จ.เพชรบุรี</t>
  </si>
  <si>
    <t>นายนัฐพล ม่วงทอง                   93/52 ถ.หนองตาพด ต.ชะอำ      อ.ชะอำ จ.เพชรบุรี</t>
  </si>
  <si>
    <t>นายเอกลักษณ์ ขาวผ่อง              1404/86 ถ.สามพระยา ต.ชะอำ    อ.ชะอำ จ.เพชรบุรี</t>
  </si>
  <si>
    <t>นายโสภณ บุญจันทร์                11 ม.1 ต.ไร่มะขาม อ.บ้านลาด     จ.เพชรบุรี</t>
  </si>
  <si>
    <t>นางสำอาง นุชชมภู 120 ม.1        ต.ตำหรุ อ.บ้านลาด จ.เพชรบุรี</t>
  </si>
  <si>
    <t xml:space="preserve">น.ส.อัจฉราภรณ์ งามใจ           41/3 ม. 6 ต.ไร่สะท้อน อ.บ้านลาด จ.เพชรบุรี </t>
  </si>
  <si>
    <t>นางสาวพีทชานันท์ แถมมี       10/24 ม.8 ต.ธงชัย อ.เมือง          จ.เพชรบุรี</t>
  </si>
  <si>
    <t>หจก.เชลล์รุ่งเรือง                   โดยนายเชลล์ บุตรจันทร์            12/1 ม.6 ต.ไร่สะท้อน อ.บ้านลาด จ.เพชรบุรี</t>
  </si>
  <si>
    <t>นายอนุ นิลห้อย                    115/1 ม.2 ต.ไร่สะท้อน อ.บ้านลาด จ.เพชรบุรี</t>
  </si>
  <si>
    <t>นายอนุ นิลห้อย                  115/1 ม.2 ต.ไร่สะท้อน อ.บ้านลาด จ.เพชรบุรี</t>
  </si>
  <si>
    <t>นายเจษฎา กุ้ยวงตาล                  115 ม.2 ต.บ้านลาด อ.บ้านลาด    จ.เพชรบุรี</t>
  </si>
  <si>
    <t>จัดซื้อวัสดุคอมพิวเตอร์(สป) 11  รายการ</t>
  </si>
  <si>
    <t xml:space="preserve">บริษัท เพชร ดอทคอม จำกัด      66/3 ม.6 ต.ต้นมะม่วง อ.เมือง      จ.เพชรบุรี </t>
  </si>
  <si>
    <t>จ้างเหมาซ่อมแซมรถยนต์     อปพร.</t>
  </si>
  <si>
    <t xml:space="preserve">นางระเบียบ พลายแดง            111 ม.6 ต.ไร่สะท้อน อ.บ้านลาด   จ.เพชรบุรี </t>
  </si>
  <si>
    <t>บริษัท เสนีย์ยนต์ จำกัด</t>
  </si>
  <si>
    <t>ร้าน เซ็นเตอร์ พี                    โดย  นางสาวภาพินี นามเดช   26/11 ม.4 ต.โพไร่หวาน อ.เมือง   จ.เพชรบุรี</t>
  </si>
  <si>
    <t>ร้าน เซ็นเตอร์ พี              โดย  นางสาวภาพินี นามเดช</t>
  </si>
  <si>
    <t>ลงวันที่ 20  ธันวาคม   2567</t>
  </si>
  <si>
    <t>นายกมล คล้ำหล่ำ                  212 ม.5 ต.ไร่สะท้อน อ.บ้านลาด   จ.เพชรบุรี</t>
  </si>
  <si>
    <t>นายอนุพงศ์ ทำสิมมา              231 ม.5 ต.ไร่สะท้อน อ.บ้านลาด   จ.เพชรบุรี</t>
  </si>
  <si>
    <t>นายศรี   คำเลิศ</t>
  </si>
  <si>
    <t>บันทึกตกลงจ้างเลขที่ 41/2568</t>
  </si>
  <si>
    <t>บันทึกตกลงจ้างเลขที่ 42/2568</t>
  </si>
  <si>
    <t>จ้างเหมาพนักงานเก็บขยะ ประจำเดือน ธ.ค. 67</t>
  </si>
  <si>
    <t>จ้างเหมาพนักงานเก็บขยะ ประจำเดือน ธ.ค.67</t>
  </si>
  <si>
    <t>จ้างเหมาผู้ปฏิบัติหน้าที่รักษาความปลอดภัย (ยาม) ประจำเดือน ธ.ค. 67</t>
  </si>
  <si>
    <t xml:space="preserve">จ้างเหมาผู้ช่วยนักพัฒนาชุมชน ประจำเดือน ธ.ค.67	</t>
  </si>
  <si>
    <t>จ้างเหมาเก็บค่าน้ำประปา ประจำเดือน ธ.ค. 67</t>
  </si>
  <si>
    <t>จ้างเหมาเก็บค่าน้ำประปา ม.7 ไร่ฝาง ประจำเดือน ธ.ค. 67</t>
  </si>
  <si>
    <t>จ้างเหมาเก็บค่าน้ำประปา ม.5 ไร่กร่าง ประจำเดือน ธ.ค. 67</t>
  </si>
  <si>
    <t>จ้างเหมาเก็บค่าน้ำประปา ม.1 วัดตึก ประจำเดือน ธ.ค. 67</t>
  </si>
  <si>
    <t>จ้างเหมาเก็บค่าขยะ ม.1 ไร่มะนาว , ม.3-4 , ม.6 ,ม.8 ประจำเดือน ธ.ค. 67</t>
  </si>
  <si>
    <t>จ้างเหมาเก็บค่าขยะ          ม.5 ไร่กร่าง ประจำเดือน  พ.ย. 67</t>
  </si>
  <si>
    <t xml:space="preserve">จัดซื้ออาหารเสริม(นม)         ภาคที่เรียน 2/2567 ช่วงวันที่ 1 ธ.ค.2567- 31 มี.ค.2568    (79วัน) </t>
  </si>
  <si>
    <t xml:space="preserve">             สรุปผลการดำเนินการจัดซื้อจัดจ้างในรอบเดือนมกราคม   2568</t>
  </si>
  <si>
    <t>วันที่  31   เดือนมกราคม  พ.ศ. 2568</t>
  </si>
  <si>
    <t>14,166.80</t>
  </si>
  <si>
    <t>บันทึกตกลงซื้อ 20/2568</t>
  </si>
  <si>
    <t>บันทึกตกลงซื้อ 21/2568</t>
  </si>
  <si>
    <t>บันทึกตกลงจ้างเลขที่ 53/2568</t>
  </si>
  <si>
    <t>บันทึกตกลงจ้างเลขที่ 54/2568</t>
  </si>
  <si>
    <t>จ้างเหมาพนักงานเก็บขยะ      ประจำเดือน ม.ค. 68</t>
  </si>
  <si>
    <t>จ้างเหมาพนักงานเก็บขยะ ประจำเดือน ม.ค.68</t>
  </si>
  <si>
    <t>จ้างเหมาซ่อมแซมรถบรรทุกน้ำเอนกประสงค์ บน 1453 เพชรบุรี</t>
  </si>
  <si>
    <t>จัดซื้อรางวัลเล่นเกม โครงการวันเด็ก 68</t>
  </si>
  <si>
    <t>นางชะม้าย เทียนภู่                        64 ม.8 ต.ไร่สะท้อน อ.บ้านลาด       จ.เพชรบุรี</t>
  </si>
  <si>
    <t>จัดซื้ออาหารเสริม(นม)ภาคเรียนที่ 2/2567 ช่วงวันที่ 1 ก.พ.- 31 มี.ค.2568 และปิดเทอม</t>
  </si>
  <si>
    <t xml:space="preserve">             สรุปผลการดำเนินการจัดซื้อจัดจ้างในรอบเดือนกุมภาพันธ์   2568</t>
  </si>
  <si>
    <t>วันที่  28  เดือนกุมภาพันธ์  พ.ศ. 2568</t>
  </si>
  <si>
    <t>จ้างเหมาเก็บค่าขยะ ม.2 ไร่มะโหรง , ม.7 ไร่ฝาง เดือน ม.ค. 68</t>
  </si>
  <si>
    <t>จ้างเหมาสาธิตการทำน้ำตาลพร้อมอุปกรณ์ โครงการถนนต้นตาลครั้งที่ 4</t>
  </si>
  <si>
    <t>จัดซื้ออุปกรณ์ โครงการอบรมส่งเสริมอาขีพผลิตภัณฑ์จากต้นตาล</t>
  </si>
  <si>
    <t>21,230</t>
  </si>
  <si>
    <t>จ้างเหมาเก็บค่าขยะ           ม.2 ไร่มะโหรง , ม.7 ไร่ฝาง ประจำเดือน ธ.ค. 67</t>
  </si>
  <si>
    <t>จ้างเหมาเก็บค่าขยะ           ม.5 ไร่กร่าง ประจำเดือน ธ.ค. 67</t>
  </si>
  <si>
    <t>นายสุริยะ นกเทศ                    62 ม.4 ต.ไร่สะท้อน อ.บ้านลาด    จ.เพชรบุรี</t>
  </si>
  <si>
    <t>ร้าน เอ พี โฆษณา                    โดยนายสมยศ จันทร์สุขโข          47 ม.2 ต.ไร่สะท้อน อ.บ้านลาด    จ.เพชรบุรี</t>
  </si>
  <si>
    <t>นายสมศักดิ๋ สุคนธ์ยืนยงกุล 240 ถ.มาตยาวงศ์ ต.ท่าราบ  อ.เมือง    จ.เพชรบุรี</t>
  </si>
  <si>
    <t>น.ส.ดวงกมล ดนตรี                  33 ม.2 ต.ถ้ำรงค์ อ.บ้านลาด       จ.เพชรบุรี</t>
  </si>
  <si>
    <t>บริษัท เสนีย์ยนต์ (2001) จำกัด โดยนายไพฑูรย์ พงษ์พัน               12/1 ม.6 ต.บ้านลาด อ.บ้านลาด  จ.เพชรบุรี</t>
  </si>
  <si>
    <t>หจก.เชลล์รุ่งเรือง                   โดยนายเชลล์ บุตรจันทร์         12/1 ม.6 ต.ไร่สะท้อน อ.บ้านลาด จ.เพชรบุรี</t>
  </si>
  <si>
    <t>นางรัชนี บุญหลาย                   44 ม.1 ต.ถ้ำรงค์ อ.บ้านลาด        จ.เพชรบุรี</t>
  </si>
  <si>
    <t xml:space="preserve">นายสังวาลย์ กลิ่นหอม                99 ม.2 ต.ไร่สะท้อน อ.บ้านลาด  จ.เพชรบุรี </t>
  </si>
  <si>
    <t>น.ส.ปานชีวา กรแก้ว                24 ม.1 ต.ไร่สะท้อน อ.บ้านลาด    จ.เพชรบุรี</t>
  </si>
  <si>
    <t>นางชะม้าย เทียนภู่                  64 ม.8 ต.ไร่สะท้อน อ.บ้านลาด    จ.เพชรบุรี</t>
  </si>
  <si>
    <t>นายเฉลิม คำโพธิ์                     28 ม.7 ต.ไร่สะท้อน อ.บ้านลาด     จ.เพชรบุรี</t>
  </si>
  <si>
    <t>นายสมโชค จันทร์เกตุ                 11 ม.5 ต.ไร่สะท้อน อ.บ้านลาด    จ.เพชรบุรี</t>
  </si>
  <si>
    <t>น.ส.รำพึง นกเพชร                    52/1 ม.1 ต.ห้วยลึก อ.บ้านลาด    จ.เพชรบุรี</t>
  </si>
  <si>
    <t>นายเฉลิม คำโพธิ์                     28 ม.7 ต.ไร่สะท้อน อ.บ้านลาด       จ.เพชรบุรี</t>
  </si>
  <si>
    <t>นายสมโชค จันทร์เกตุ               11 ม.5 ต.ไร่สะท้อน อ.บ้านลาด    จ.เพชรบุรี</t>
  </si>
  <si>
    <t>สหกรณ์การเกษตรบ้านลาด จำกัด 122 ม.6 ต.บ้านลาด อ.บ้านลาด    จ.เพชรบุรี</t>
  </si>
  <si>
    <t>สหกรณ์การเกษตรบ้านลาด จำกัด 122 ม.6 ต.บ้านลาด อ.บ้านลาด      จ.เพชรบุรี</t>
  </si>
  <si>
    <t>ส.ช่างยนต์                            โดย นายสมศักดิ์ ชัยมงคลเลิศ   131 ม.3 ต.ไร่สะท้อน อ.บ้านลาด   จ.เพชรบุรี</t>
  </si>
  <si>
    <t>ร้าน เอ พี โฆษณา            โดยนายสมยศ จันทร์สุขโข</t>
  </si>
  <si>
    <t>เจเจ ก๊อปปี้ แอนด์ คอม      โดย ปริญญา โพธิ์ทักษิณ</t>
  </si>
  <si>
    <t>ส.ช่างยนต์                       โดยนายสมศักดิ์ ชัยมงคลเลิศ</t>
  </si>
  <si>
    <t>เจเจ ก๊อปปี้ แอนด์ คอม       โดย ปริญญา โพธิ์ทักษิณ</t>
  </si>
  <si>
    <t>ร้าน เอ พี โฆษณา            โดย นายสมยศ จันทร์สุขโข</t>
  </si>
  <si>
    <t>19,500</t>
  </si>
  <si>
    <t>3,724</t>
  </si>
  <si>
    <t>ส.ช่างยนต์                              โดยนายสมศักดิ์ ชัยมงคลเลิศ      131 ม.3 ต.ไร่ส้ม อ.เมือง  จ.เพชรบุรี</t>
  </si>
  <si>
    <t xml:space="preserve">เอพี โฆษณา                      โดยนายสมยศ จันทร์สุขโข </t>
  </si>
  <si>
    <t>เอพี โฆษณา                            โดย นายสมยศ จันทร์สุขโข          47 ม.2 ต.ไร่สะท้อน อ.บ้านลาด    จ.เพชรบุรี</t>
  </si>
  <si>
    <t>นายละม่อม ขำเพชร                 34 ม.2 ต.ไร่สะท้อน อ.บ้านลาด    จ.เพชรบุรี</t>
  </si>
  <si>
    <t>น.ส.ประภาศรี สินเหลือ               230 ม.5 ต.ไร่สะท้อน อ.บ้านลาด  จ.เพชรบุรี</t>
  </si>
  <si>
    <t xml:space="preserve">น.ส.อัจฉราภรณ์ งามใจ            41/3 ม. 6 ต.ไร่สะท้อน อ.บ้านลาด จ.เพชรบุรี </t>
  </si>
  <si>
    <t>จ้างเหมาเช่าเต๊นท์ เก้าอี้ เวทีกลาง โครงการวันเด็ก 68</t>
  </si>
  <si>
    <t>น.ส.สุรัตน์ มิตรทอง                  7 ม.3 ต.ไร่สะท้อน อ.บ้านลาด      จ.เพชรบุรี</t>
  </si>
  <si>
    <t>ส.ช่างยนต์                             โดยนายสมศักดิ์ ชัยมงคลเลิศ      131 ม.3 ต.ไร่ส้ม อ.เมืองจ.เพชรบุรี</t>
  </si>
  <si>
    <t>นายอนุ นิลห้อย                      115/1 ม.2 ต.ไร่สะท้อน อ.บ้านลาด จ.เพชรบุรี</t>
  </si>
  <si>
    <t xml:space="preserve">นางสาวพีทชานันท์  แถมมี          10/24 ม.8 ต.ธงชัย อ.เมือง          จ.เพชรบุรี	</t>
  </si>
  <si>
    <t>เซ็นเตอร์พี                            26/11 ม.4 ต.โพไร่หวาน อ.เมือง   จ.เพชรบุรี</t>
  </si>
  <si>
    <t>น.ส.จันทิมา รุ่งเรือง                  120 ม.3 ต.ไร่สะท้อน อ.บ้านลาด จ.เพชรบุรี</t>
  </si>
  <si>
    <t>นายกมล คล้ำหล่ำ                    212 ม.5 ต.ไร่สะท้อน อ.บ้านลาด จ.เพชรบุรี</t>
  </si>
  <si>
    <t xml:space="preserve">นายสังวาลย์ กลิ่นหอม               99 ม.2 ต.ไร่สะท้อน อ.บ้านลาด     จ.เพชรบุรี </t>
  </si>
  <si>
    <t>นายอนุพงศ์ ทำสิมมา                231 ม.5 ต.ไร่สะท้อน อ.บ้านลาด  จ.เพชรบุรี</t>
  </si>
  <si>
    <t>จ้างเหมาผู้ปฏิบัติหน้าที่รักษาความปลอดภัย (ยาม)        ประจำเดือน ม.ค. 68</t>
  </si>
  <si>
    <t>นายศรี คำเลิศ                          35 ม.7 ต.ไร่สะท้อน อ.บ้านลาด    จ.เพชรบุรี</t>
  </si>
  <si>
    <t>น.ส.ปานชีวา กรแก้ว                24 ม.1 ต.ไร่สะท้อน อ.บ้านลาด     จ.เพชรบุรี</t>
  </si>
  <si>
    <t>นางชะม้าย เทียนภู่                    64 ม.8 ต.ไร่สะท้อน อ.บ้านลาด  จ.เพชรบุรี</t>
  </si>
  <si>
    <t>น.ส.รำพึง นกเพชร                  52/1 ม.1 ต.ห้วยลึก อ.บ้านลาด     จ.เพชรบุรี</t>
  </si>
  <si>
    <t>นายเฉลิม คำโพธิ์                      28 ม.7 ต.ไร่สะท้อน อ.บ้านลาด    จ.เพชรบุรี</t>
  </si>
  <si>
    <t>นายสมโชค จันทร์เกตุ                11 ม.5 ต.ไร่สะท้อน อ.บ้านลาด  จ.เพชรบุรี</t>
  </si>
  <si>
    <t>จ้างเหมาครูนำเต้นแอโรบิค ประจำเดือน ก.พ.68</t>
  </si>
  <si>
    <t xml:space="preserve">จ้างเหมาผู้ช่วยธุรการ (คลัง) ประจำเดือน ม.ค.68	</t>
  </si>
  <si>
    <t>จ้างเหมาเก็บค่าน้ำประปา ประจำเดือน ม.ค. 68</t>
  </si>
  <si>
    <t>จ้างเหมาเก็บค่าน้ำประปา ม.1 วัดตึก ประจำเดือน ม.ค. 68</t>
  </si>
  <si>
    <t>32,100</t>
  </si>
  <si>
    <t>1,423.1</t>
  </si>
  <si>
    <t>จ้างเหมาต่อเติมรถบรรทุกขยะพร้อมที่ใส่รถเข็นและติดกระจกมองข้างรถขยะ 81-9040</t>
  </si>
  <si>
    <t>จ้างเหมารถแบคโฮขุดลอกคูส่งน้ำสายหนองโก ม.3</t>
  </si>
  <si>
    <t>จ้างเหมาซ่อมแซมปั้มน้ำประปา (กองช่าง)</t>
  </si>
  <si>
    <t>จัดซื้อวัสดุงานบ้านงานครัว (ศึกษา)</t>
  </si>
  <si>
    <t>หจก.ดีดีซัพพลายแอนด์เซอร์วิส 2024     โดย    น.ส.บุณฑริก เขียวขำ</t>
  </si>
  <si>
    <t>จัดซื้อวัคซีนและอุปกรณ์ในการฉีดวัคซีน โครงการสัตว์ปลอดโรค คนปลอดภัยพิษสุนัขบ้า</t>
  </si>
  <si>
    <t>บันทึกตกลงจ้างเลขที่ 66/2568</t>
  </si>
  <si>
    <t>บันทึกตกลงจ้างเลขที่ 64/2568</t>
  </si>
  <si>
    <t>บันทึกตกลงจ้างเลขที่ 67/2568</t>
  </si>
  <si>
    <t>จัดซื้อหัวหมึกพิมพ์สีดำ ครุภัณฑ์ 416-61-0045 (พร้อมติดตั้ง)</t>
  </si>
  <si>
    <t>นางปิยทรรศนันทร์ บุตรจันทร์      1 ม.3 ต.ไร่สะท้อน อ.บ้านลาด    จ.เพชรบุรี</t>
  </si>
  <si>
    <t>นายหนึ่ง ผลรักษา                    13 ม.3 ต.ท่าแลง อ.ท่ายาง          จ.เพชรบุรี</t>
  </si>
  <si>
    <t>นายหนึ่ง ผลรักษา                   13 ม.3 ต.ท่าแลง อ.ท่ายาง          จ.เพชรบุรี</t>
  </si>
  <si>
    <t>ร้านพลอย 108-1009              โดยน.ส.ปิยะวรรณ อุปกรณีย์กิจ 219/12 ม.1 ต.ไร่ส้ม อ.เมือง        จ.เพชรบุรี</t>
  </si>
  <si>
    <t>ร้าน เอ พี โฆษณา                   โดยนายสมยศ จันทร์สุขโข          47 ม. 2 ต.ไร่สะท้อน อ.บ้านลาด    จ.เพชรบุรี</t>
  </si>
  <si>
    <t>นางปิยทรรศนันทร์  บุตรจันทร์</t>
  </si>
  <si>
    <t>นายเทิดศักดิ์ หูไว                    32 ม.4 ต.ต้นมะม่วง อ.เมือง         จ.เพชรบุรี</t>
  </si>
  <si>
    <t>นายจิรกิต วัตตะสิริชัย           405/7 ม.1 ต.ท่ายาง อ.ท่ายาง      จ.เพชรบุรี</t>
  </si>
  <si>
    <t>นายอนุ นิลห้อย                    115/1 ม. 2 ต.ไร่สะท้อน              อ.บ้านลาด จ.เพชรบุรี</t>
  </si>
  <si>
    <t>น.ส.พีทชานันท์ แถมมี               10/24 ม.8 ต.ธงชัย อ.เมือง          จ.เพชรบุรี</t>
  </si>
  <si>
    <t>นางนภัสสร เสนพริก                 47 ม.8 ต.ชะมวง อ.ควนขนุน         จ.พัทลุง</t>
  </si>
  <si>
    <t>เซ็นเตอร์ พี                            โดยน.ส.ภาพินี นามเดช         26/11 ม.4 ต.โพไร่หวาน  อ.เมือง   จ.เพชรบุรี</t>
  </si>
  <si>
    <t>เซ็นเตอร์ พี                          โดย น.ส.ภาพินี นามเดช</t>
  </si>
  <si>
    <t>เตี่ยอาเลี้ยงเฟอร์นิเจอร์         สาขา 1       โดย            นายวัชรชัย อรัญญสาธิต</t>
  </si>
  <si>
    <t>เตี่ยอาเลี้ยงเฟอร์นิเจอร์ สาขา 1 โดยนายวัชรชัย อรัญญสาธิต 65   ม.6 ต.ต้นมะม่วง อ.เมือง  จ.เพชรบุรี</t>
  </si>
  <si>
    <t>เตี่ยอาเลี้ยงเฟอร์นิเจอร์ สาขา 1 โดยนายวัชรชัย อรัญญสาธิต 65 ม.6 ต.ต้นมะม่วง อ.เมือง  จ.เพชรบุรี</t>
  </si>
  <si>
    <t>เจ เจ ก็อปปี้ แอนด์ คอม    โดย นายปริญญา โพธิ์ทักษิณ</t>
  </si>
  <si>
    <t>บริษัท พาราวินสัน จำกัด     โดย น.ส.ภควิภา สุขแจ่ม</t>
  </si>
  <si>
    <t>บำรุงพานิช โดย              นายวันชัย ฉัตราภรณ์วิเชียร</t>
  </si>
  <si>
    <t>เซ็นเตอร์ พี                              โดยน.ส.ภาพินี นามเดช          26/11 ม.4 ต.โพไร่หวาน  อ.เมือง  จ.เพชรบุรี</t>
  </si>
  <si>
    <t>เตี่ยอาเลี้ยงเฟอร์นิเจอร์     สาขา 1   โดย                  นายวัชรชัย อรัญญสาธิต</t>
  </si>
  <si>
    <t>บริษัท พาราวินสัน จำกัด          โดย น.ส. ภควิภา สุขแจ่ม              681/207 ถ.อ่อนนุช แขวงสวนหลวง เขตสวนหลวง กทม</t>
  </si>
  <si>
    <t>บริษัท พาราวินสัน จำกัด           โดย น.ส. ภควิภา สุขแจ่ม         681/207 ถ.อ่อนนุช แขวงสวนหลวง เขตสวนหลวง กทม</t>
  </si>
  <si>
    <t>นางชะม้าย เทียนภู่                  64 ม.8 ต.ไร่สะท้อน อ.บ้านลาดจ.เพชรบุรี</t>
  </si>
  <si>
    <t>น.ส.รำพึง นกเพชร              52/1 ม.1 ต.ห้วยลึก อ.บ้านลาด   จ.เพชรบุรี</t>
  </si>
  <si>
    <t>น.ส.ปานชีวา กรแก้ว               24 ม.1    ต.ไร่สะท้อน   อ.บ้านลาด  จ.เพชรบุรี</t>
  </si>
  <si>
    <t>นายสมโชค จันทร์เกตุ                11 ม.5 ต.ไร่สะท้อน อ.บ้านลาด    จ.เพชรบุรี</t>
  </si>
  <si>
    <t>20,216</t>
  </si>
  <si>
    <t>2,216</t>
  </si>
  <si>
    <t xml:space="preserve">             สรุปผลการดำเนินการจัดซื้อจัดจ้างในรอบเดือนมีนาคม  2568</t>
  </si>
  <si>
    <t>จ้างเหมาซ่อมแซมกล้องวงจรปิด</t>
  </si>
  <si>
    <t>41,100</t>
  </si>
  <si>
    <t xml:space="preserve">ร้านมายด์คอมพิวเตอร์ </t>
  </si>
  <si>
    <t>ร้านมายด์คอมพิวเตอร์</t>
  </si>
  <si>
    <t>115/8-9 ม.2 ต.โพไร่หวาน อ.เมือง</t>
  </si>
  <si>
    <t>ลงวันที่ 7 มีนาคม 2568</t>
  </si>
  <si>
    <t>29,700</t>
  </si>
  <si>
    <t xml:space="preserve">นายแผน บุตรกร </t>
  </si>
  <si>
    <t>จ้างเหมาขุดลอกคูส่งน้ำสายทุ่งนาหนองแก ม.6 1/2วัน</t>
  </si>
  <si>
    <t>2,500</t>
  </si>
  <si>
    <t xml:space="preserve">นายศุจิโรจน์ ขำเพชร </t>
  </si>
  <si>
    <t>นายศุจิโรจน์ ขำเพชร</t>
  </si>
  <si>
    <t>จ้างเหมาแบคโฮ ม.1</t>
  </si>
  <si>
    <t>1,125</t>
  </si>
  <si>
    <t>ใบสั่งจ้างเลขที่ 66/2568</t>
  </si>
  <si>
    <t>จ้างเหมาทำพ่วงข้างรถจักรยานยนต์ ทะเบียน 1 กย 3443 เพชรบุรี</t>
  </si>
  <si>
    <t xml:space="preserve">นายประพันธ์ สิทธิโชคธรรม </t>
  </si>
  <si>
    <t>นายประพันธ์ สิทธิโชครวม</t>
  </si>
  <si>
    <t>ใบสั่งจ้างเลขที่ 67/2568</t>
  </si>
  <si>
    <t>2,161.4</t>
  </si>
  <si>
    <t>ส.ช่างยนต์</t>
  </si>
  <si>
    <t>ใบสั่งจ้างเลขที่ 68/2568</t>
  </si>
  <si>
    <t>ลงวันที่ 17 มีนาคม 2568</t>
  </si>
  <si>
    <t>131 ม.3 ต.ไร่ส้ม อ.เมือง จ.เพชรบุรี</t>
  </si>
  <si>
    <t>ใบสั่งจ้างเลขที่ 69/2568</t>
  </si>
  <si>
    <t>ลงวันที่ 21 มีนาคม 2568</t>
  </si>
  <si>
    <t>จ้างเหมาครูนำเต้นแอโรบิค เดือน เม.ย. 68</t>
  </si>
  <si>
    <t>ใบสั่งจ้างเลขที่ 70/2568</t>
  </si>
  <si>
    <t>10/24 ม.8 ต.ธงชัย อ.เมือง จ.เพชรบุรี</t>
  </si>
  <si>
    <t>ลงวันที่ 31 มีนาคม 2568</t>
  </si>
  <si>
    <t>จัดซื้อวัสดุคอมพิวเตอร์ (กองช่าง)</t>
  </si>
  <si>
    <t>เจเจ ก็อปปี้ แอนด์ คอม</t>
  </si>
  <si>
    <t>ใบสั่งซื้อเลขที่ 34/2568</t>
  </si>
  <si>
    <t>โดยนายปริญญา โพธิ์ทักษิณ</t>
  </si>
  <si>
    <t>ลงวันที่ 11 มีนาคม 2568</t>
  </si>
  <si>
    <t>19 ม.7 ต.บ้านลาด อ.บ้านลาด</t>
  </si>
  <si>
    <t>จ้างเหมาพนักงานเก็บขยะ ประจำเดือน เม.ย. 68</t>
  </si>
  <si>
    <t>นายสังวาลย์ กลิ่นหอม</t>
  </si>
  <si>
    <t>บันทึกตกลงจ้างเลขที่ 75/2568</t>
  </si>
  <si>
    <t>99 ม.2 ต.ไร่สะท้อน อ.บ้านลาด</t>
  </si>
  <si>
    <t xml:space="preserve">นายธนวัฒน์ อมรกิตติพานิช </t>
  </si>
  <si>
    <t>บันทึกตกลงจ้างเลขที่ 76/2568</t>
  </si>
  <si>
    <t>46/5 ม.4 ต.ไร่สะท้อน อ.บ้านลาด</t>
  </si>
  <si>
    <t>จ้างเหมาผู้ปฏิบัติหน้าที่รักษาความปลอดภัย (ยาม) ประจำเดือน เม.ย. 68</t>
  </si>
  <si>
    <t xml:space="preserve">นายศรี คำเลิศ </t>
  </si>
  <si>
    <t>บันทึกตกลงจ้างเลขที่ 77/2568</t>
  </si>
  <si>
    <t xml:space="preserve">จ้างเหมาผู้ช่วยธุรการ (คลัง) ประจำเดือน เม.ย. 68	</t>
  </si>
  <si>
    <t xml:space="preserve">น.ส.ปานชีวา กรแก้ว      </t>
  </si>
  <si>
    <t>บันทึกตกลงจ้างเลขที่ 78/2568</t>
  </si>
  <si>
    <t>จ้างเหมาเก็บค่าน้ำประปา ประจำเดือน เม.ย. 68</t>
  </si>
  <si>
    <t xml:space="preserve">นางชะม้าย เทียนภู่ </t>
  </si>
  <si>
    <t>บันทึกตกลงจ้างเลขที่ 79/2568</t>
  </si>
  <si>
    <t>64 ม.8 ต.ไร่สะท้อน อ.บ้านลาด</t>
  </si>
  <si>
    <t>จ้างเหมาเก็บค่าน้ำประปา ม.1 วัดตึก ประจำเดือน เม.ย. 68</t>
  </si>
  <si>
    <t>บันทึกตกลงจ้างเลขที่ 80/2568</t>
  </si>
  <si>
    <t xml:space="preserve">52/1 ม.1 ต.ห้วยลึก อ.บ้านลาด </t>
  </si>
  <si>
    <t>จ้างเหมาเก็บค่าน้ำประปา ม.5 ไร่กร่าง ประจำเดือน เม.ย. 68</t>
  </si>
  <si>
    <t xml:space="preserve">นายสมโชค จันทร์เกตุ </t>
  </si>
  <si>
    <t>บันทึกตกลงจ้างเลขที่ 81/2568</t>
  </si>
  <si>
    <t>11 ม.5 ต.ไร่สะท้อน อ.บ้านลาด</t>
  </si>
  <si>
    <t>จ้างเหมาเก็บค่าน้ำประปา ม.7 ไร่ฝาง ประจำเดือน เม.ย. 68</t>
  </si>
  <si>
    <t>บันทึกตกลงจ้างเลขที่ 82/2568</t>
  </si>
  <si>
    <t>28 ม.7 ต.ไร่สะท้อน อ.บ้านลาด</t>
  </si>
  <si>
    <t>จ้างเหมาเก็บค่าขยะ ม.1 ไร่มะนาว , ม.3-4 , ม.6 ,ม.8 ประจำเดือน เม.ย. 68</t>
  </si>
  <si>
    <t>บันทึกตกลงจ้างเลขที่ 83/2568</t>
  </si>
  <si>
    <t>บันทึกตกลงจ้างเลขที่ 84/2568</t>
  </si>
  <si>
    <t>จ้างเหมาเก็บค่าขยะ ม.5 ไร่กร่าง ประจำเดือน เม.ย. 68</t>
  </si>
  <si>
    <t>บันทึกตกลงจ้างเลขที่ 85/2568</t>
  </si>
  <si>
    <t>จ้างเหมาบริการกำจัดขยะมูลฝอย ประจำเดือน เม.ย.68</t>
  </si>
  <si>
    <t>27,675.55</t>
  </si>
  <si>
    <t>บ.อังรุ่งโรจน์ จำกัด</t>
  </si>
  <si>
    <t>27,676.55</t>
  </si>
  <si>
    <t>บันทึกตกลงจ้างเลขที่ 86/2568</t>
  </si>
  <si>
    <t xml:space="preserve">โดยนางศิริลักษณ์ สรฉัตร </t>
  </si>
  <si>
    <t>เขตยานนาวา กทม.</t>
  </si>
  <si>
    <t>จัดซื้อน้ำมันสำหรับรถจักรยานยนต์ 1 กย 3443 เพชรบุรี</t>
  </si>
  <si>
    <t>สหกรณ์การเกษตรบ้านลาด จำกัด</t>
  </si>
  <si>
    <t>122 ม.6 ต.บ้านลาด อ.บ้านลาด</t>
  </si>
  <si>
    <t>ลงวันที่ 10 มีนาคม 2568</t>
  </si>
  <si>
    <t>ปรับปรุงถนนผิวจราจรคอนกรีตเสริมเหล็ก ซอยบ้านไร่สุดปลายนา ม.5</t>
  </si>
  <si>
    <t>สัญญาจ้างก่อสร้าง 8/2568</t>
  </si>
  <si>
    <t>โดยนายศราวุธ พูลสวน</t>
  </si>
  <si>
    <t>ลงวันที่ 4 มีนาคม 2568</t>
  </si>
  <si>
    <t>165 ม.6 ต.ไร่สะท้อน อ.บ้านลาด</t>
  </si>
  <si>
    <t>บริษัท บรอดคาสท์ อินโฟร์ เซอร์วิส จำกัด</t>
  </si>
  <si>
    <t>สัญญาจ้างก่อสร้าง 9/2568</t>
  </si>
  <si>
    <t>56/4 ม.7 ถ.รัตนาธิเบศร์ ต.เสาธงหิน</t>
  </si>
  <si>
    <t>ลงวันที่ 24 มีนาคม 2568</t>
  </si>
  <si>
    <t>อ.บางใหญ่ จ.นนทบุรี</t>
  </si>
  <si>
    <t>เครื่องสำรองไฟ จำนวน 5 เครื่อง (สป)</t>
  </si>
  <si>
    <t>28,500</t>
  </si>
  <si>
    <t>โดยนายธีระวัฒน์ วัชรภูมิพิทักษ์</t>
  </si>
  <si>
    <t>66/3 ม.6 ต.ต้นมะม่วง อ.เมือง</t>
  </si>
  <si>
    <t>ลงวันที่ 18 มีนาคม 2568</t>
  </si>
  <si>
    <t xml:space="preserve">บริษัท เพชร ดอทคอม จำกัด </t>
  </si>
  <si>
    <t>สัญญาซื้อขายคอมพิวเตอร์เลขที่ 2/2568</t>
  </si>
  <si>
    <t>จ้างเหมาซ่อมแซมรถบรรทุกขยะ 81-9040</t>
  </si>
  <si>
    <t>จ้างเหมาซ่อมแซมรถบรรทุกขยะ 81-4424</t>
  </si>
  <si>
    <t xml:space="preserve">นางสาวพีทชานันท์  แถมมี                      	</t>
  </si>
  <si>
    <t>จ้างเหมาเก็บค่าขยะ ม.2 ไร่มะโหรง , ม.7 ไร่ฝาง ประจำเดือน เม.ย. 68</t>
  </si>
  <si>
    <t>ก่อสร้างหอกระจายข่าวทางไกลแบบอัตโนมัติแบบไร้สาย ม.1 - 8</t>
  </si>
  <si>
    <t xml:space="preserve">จ้างเหมาจัดทำตะแกรงคัดแยกขยะ </t>
  </si>
  <si>
    <t>โดย นายปริญญา โพธิ์ทักษิณ</t>
  </si>
  <si>
    <t>ลงวันที่ 7 มีนาคม  2568</t>
  </si>
  <si>
    <t>ใบสั่งจ้างเลขที่  63/2568</t>
  </si>
  <si>
    <t>ใบสั่งจ้างเลขที่  64/2568</t>
  </si>
  <si>
    <t>ใบสั่งจ้างเลขที่  65/2568</t>
  </si>
  <si>
    <t xml:space="preserve">บริษัท ศรันทร์ เฮ้าว์ จำกัด </t>
  </si>
  <si>
    <t>บริษัท ศรันทร์ เฮ้าว์ จำกัด</t>
  </si>
  <si>
    <t xml:space="preserve">โดย  นางศิริลักษณ์ สรฉัตร </t>
  </si>
  <si>
    <t xml:space="preserve">โดย นางศิริลักษณ์ สรฉัตร </t>
  </si>
  <si>
    <t xml:space="preserve">จัดซื้อน้ำมันรถบรรทุกขยะ ทะเบียน 81-4424/001-55-0004 </t>
  </si>
  <si>
    <t>วันที่  31  เดือนมีนาคม  พ.ศ. 2568</t>
  </si>
  <si>
    <t>จัดซื้อน้ำมันสำหรับรถยนต์นั่งส่วนบุคคลไม่เกิน 7 คน ทะเบียน กค 3630/001-49-0001   ,จักรยานยนต์ ทะเบียน กพพ 717/009-47-0002,เครื่องตัดหญ้า</t>
  </si>
  <si>
    <t>จัดซื้อน้ำมันรถบรรทุกขยะ ทะเบียน 81- 9040 เพชรบุรี</t>
  </si>
  <si>
    <t>บันทึกตกลงซื้อเลขที่ 6/2568</t>
  </si>
  <si>
    <t xml:space="preserve">ลงวันที่  6  กุมภาพันธ์  2568 </t>
  </si>
  <si>
    <t>บันทึกตกลงซื้อเลขที่  8/2568</t>
  </si>
  <si>
    <t>เครื่องพิมพ์แบบฉีดหมึกพร้อมติดตั้งถึงหมึกพิมพ์ 1 เครื่อง (สป)</t>
  </si>
  <si>
    <t>จัดซื้อน้ำมันสำหรับเครื่องปั้มน้ำ</t>
  </si>
  <si>
    <t>(ล้างรถขยะ)</t>
  </si>
  <si>
    <t>348</t>
  </si>
  <si>
    <t>บันทึกตกลงซื้อเลขที่ 7/2568</t>
  </si>
  <si>
    <t xml:space="preserve">ลงวันที่  14  กุมภาพันธ์  2568 </t>
  </si>
  <si>
    <t>สัญญาซื้อขายคอมพิวเตอร์</t>
  </si>
  <si>
    <t>เลขที่   1/2568  ลงวันที่  18 มี.ค.2568</t>
  </si>
  <si>
    <t xml:space="preserve">บริษัท บรอดคาสท์ อินโฟร์ เซอร์วิส จำกัด </t>
  </si>
  <si>
    <t xml:space="preserve">โดย นายสมศักดิ์   ชัยมงคลเลิศ </t>
  </si>
  <si>
    <t xml:space="preserve">             สรุปผลการดำเนินการจัดซื้อจัดจ้างในรอบเดือนเมษายน   2568</t>
  </si>
  <si>
    <t>วันที่  30   เดือนเมษายน  พ.ศ. 2568</t>
  </si>
  <si>
    <t>จ้างเหมาซ่อมแซมฝาตะแกรงเหล็กฝาท่อระบาย ม.3 จำนวน 3 อัน อันละ 2,000</t>
  </si>
  <si>
    <t>6,000</t>
  </si>
  <si>
    <t xml:space="preserve">น.ส.สุชีพ เอกนก                         </t>
  </si>
  <si>
    <t>น.ส.สุชีพ เอกนก</t>
  </si>
  <si>
    <t>ใบสั่งจ้างเลขที่ 71/2568</t>
  </si>
  <si>
    <t>49 ม.1 ต.หนองกระปุ อ.บ้านลาด</t>
  </si>
  <si>
    <t>ลงวันที่ 2 เม.ย. 2568</t>
  </si>
  <si>
    <t>จ้างเหมาซ่อมแซมฝาท่อระบายน้ำคอนกรีต 3 ฝา ฝาละ 500</t>
  </si>
  <si>
    <t>138,666</t>
  </si>
  <si>
    <t xml:space="preserve">น.ส.สุชีพ เอกนก                           </t>
  </si>
  <si>
    <t>ใบสั่งจ้างเลขที่ 72/2568</t>
  </si>
  <si>
    <t>จ้างเหมาจัดทำป้ายสงกรานต์ 68</t>
  </si>
  <si>
    <t>960</t>
  </si>
  <si>
    <t>เอ พี โฆษณา</t>
  </si>
  <si>
    <t xml:space="preserve">เอ พี โฆษณา                           </t>
  </si>
  <si>
    <t>ใบสั่งจ้างเลขที่ 73/2568</t>
  </si>
  <si>
    <t>โดยนายสมยศ จันทร์สุขโข</t>
  </si>
  <si>
    <t>ลงวันที่ 4 เม.ย. 2568</t>
  </si>
  <si>
    <t>47 ม.2 ต.ไร่สะท้อน อ.บ้านลาด</t>
  </si>
  <si>
    <t>เช่าเต๊นท์,เก้าอี้ โครงการสงกรานต์ 68</t>
  </si>
  <si>
    <t>5,100</t>
  </si>
  <si>
    <t xml:space="preserve">น.ส.ประภาศรี สินเหลือ      </t>
  </si>
  <si>
    <t>ใบสั่งจ้างเลขที่ 74/2568</t>
  </si>
  <si>
    <t>230 ม.5 ต.ไร่สะท้อน อ.บ้านลาด</t>
  </si>
  <si>
    <t>จ้างเหมาจัดตกแต่งดอกไม้สถานที่สรงน้ำพระและผู้สูงอายุ วันสงกรานต์ 68</t>
  </si>
  <si>
    <t xml:space="preserve">น.ส.อิสราภรณ์ สีฟ้า                  </t>
  </si>
  <si>
    <t>ใบสั่งจ้างเลขที่ 75/2568</t>
  </si>
  <si>
    <t>65/1 ม.7 ต.ไร่สะท้อน อ.บ้านลาด</t>
  </si>
  <si>
    <t>จ้างเหมาประกอบอาหารกลางวัน สงกรานต์ 68</t>
  </si>
  <si>
    <t>24,000</t>
  </si>
  <si>
    <t xml:space="preserve">นายคอน พลายแดง                  </t>
  </si>
  <si>
    <t>นายคอน พลายแดง</t>
  </si>
  <si>
    <t>ใบสั่งจ้างเลขที่ 76/2568</t>
  </si>
  <si>
    <t>เช่าเวที,เครื่องเสียง,เครื่องปั่นไฟ,ติดตั้งไฟหลัก ไฟบนเวทีและวงดนตรีพร้อมนางรำ สงกรานต์ 68</t>
  </si>
  <si>
    <t xml:space="preserve">นายละม่อม ขำเพชร               </t>
  </si>
  <si>
    <t>40,000</t>
  </si>
  <si>
    <t>ใบสั่งจ้างเลขที่ 77/2568</t>
  </si>
  <si>
    <t xml:space="preserve">ส.ช่างยนต์               </t>
  </si>
  <si>
    <t xml:space="preserve">ส.ช่างยนต์                             </t>
  </si>
  <si>
    <t>ใบสั่งจ้างเลขที่ 78/2568</t>
  </si>
  <si>
    <t>โดยนายสมศักดิ์ ชัยเลิศมงคล</t>
  </si>
  <si>
    <t>ลงวันที่ 21 เม.ย. 2568</t>
  </si>
  <si>
    <t>จ้างเหมาซ่อมแซมเครื่องตัดหญ้า</t>
  </si>
  <si>
    <t>ใบสั่งจ้างเลขที่ 79/2568</t>
  </si>
  <si>
    <t>115/1 ม.2 ต.ไร่สะท้อน อ.บ้านลาด</t>
  </si>
  <si>
    <t>ใบสั่งจ้างเลขที่ 80/2568</t>
  </si>
  <si>
    <t>47 ม.2 ต.ไร่สะท้อน อ.บ้านลาด จ.เพชรบุรี</t>
  </si>
  <si>
    <t>เช่ารถโดยสารไม่ประจำทาง (ปรับอากาศ 2 ชั้น) โครงการอบรมจริยธรรม ปี 68</t>
  </si>
  <si>
    <t>22,000</t>
  </si>
  <si>
    <t>นายเมธัส บัวทอง</t>
  </si>
  <si>
    <t>ใบสั่งจ้างเลขที่ 81/2568</t>
  </si>
  <si>
    <t xml:space="preserve">139 ม.1 ต.เขาย้อย อ.เขาย้อย </t>
  </si>
  <si>
    <t>จ้างเหมาครูนำเต้นแอโรบิค เดือน พ.ค. 68</t>
  </si>
  <si>
    <t>ใบสั่งจ้างเลขที่ 82/2568</t>
  </si>
  <si>
    <t>ลงวันที่ 30 เม.ย. 2568</t>
  </si>
  <si>
    <t>จัดซื้อวัสดุก่อสร้าง หินผุ 30 ลบ.ม. ลบ.ม.ละ 210 บาท</t>
  </si>
  <si>
    <t>ใบสั่งซื้อเลขที่ 35/2568</t>
  </si>
  <si>
    <t>22 ม.5 ต.ไร่สะท้อน อ.บ้านลาด</t>
  </si>
  <si>
    <t>จัดซื้อหมึกพิมพ์ (สป)</t>
  </si>
  <si>
    <t>ใบสั่งซื้อเลขที่ 36/2568</t>
  </si>
  <si>
    <t>จัดซื้อของรางวัล/ของสมนาคุณ โครงการครอบครัวมีสุข สงกรานต์ 68</t>
  </si>
  <si>
    <t>9,600</t>
  </si>
  <si>
    <t>ใบสั่งซื้อเลขที่ 37/2568</t>
  </si>
  <si>
    <t>51 ม.3 ต.ไร่สะท้อน อ.บ้านลาด</t>
  </si>
  <si>
    <t>จัดซื้อน้ำดื่มและน้ำแข็ง โครงการสงกรานต์ 68</t>
  </si>
  <si>
    <t xml:space="preserve">นายกมล คล้ำหล่ำ </t>
  </si>
  <si>
    <t>ใบสั่งซื้อเลขที่ 38/2568</t>
  </si>
  <si>
    <t>212 ม.5 ต.ไร่สะท้อน อ.บ้านลาด</t>
  </si>
  <si>
    <t>ใบสั่งซื้อเลขที่ 39/2568</t>
  </si>
  <si>
    <t>จัดซื้อวัสดุ/อุปกรณ์ในการแข่งขัน โครงการสงกรานต์ 68</t>
  </si>
  <si>
    <t>ใบสั่งซื้อเลขที่ 40/2568</t>
  </si>
  <si>
    <t>จัดซื้อหมึกพิมพ์ (กองคลัง)</t>
  </si>
  <si>
    <t>ใบสั่งซื้อเลขที่ 41/2568</t>
  </si>
  <si>
    <t>ลงวันที่ 10 เม.ย. 2568</t>
  </si>
  <si>
    <t>บำรุงพานิช</t>
  </si>
  <si>
    <t>ใบสั่งซื้อเลขที่ 42/2568</t>
  </si>
  <si>
    <t>โดยนายวันชัย ฉัตราภรณ์วิเชียร</t>
  </si>
  <si>
    <t xml:space="preserve">525 ม.1 ต.ท่ายาง อ.ท่ายาง </t>
  </si>
  <si>
    <t>จัดซื้อสายดับเพลิง 2 เส้น (สป)</t>
  </si>
  <si>
    <t>ปลาวาฬสื่อสาร</t>
  </si>
  <si>
    <t>ใบสั่งซื้อเลขที่ 43/2568</t>
  </si>
  <si>
    <t>โดยน.ส.พรทิพย์ จินดากรพิพัฒน์</t>
  </si>
  <si>
    <t>โดยน.ส.ไอริน ช้างเผือก</t>
  </si>
  <si>
    <t>104/9 ม.5 ต.ท่ายาง อ.ท่ายาง</t>
  </si>
  <si>
    <t>จัดซื้อวัสดุอุกปรณ์ประปา (ช่าง)</t>
  </si>
  <si>
    <t>82,876</t>
  </si>
  <si>
    <t>ใบสั่งซื้อเลขที่ 44/2568</t>
  </si>
  <si>
    <t>ลงวันที่ 29 เม.ย. 2568</t>
  </si>
  <si>
    <t>จัดซื้อถังขยะ จำนวน25ใบ ใบละ 840</t>
  </si>
  <si>
    <t>21,000</t>
  </si>
  <si>
    <t>รัตน์ค้าถัง</t>
  </si>
  <si>
    <t>รัตย์ค้าถัง</t>
  </si>
  <si>
    <t>ใบสั่งซื้อเลขที่ 45/2568</t>
  </si>
  <si>
    <t>135 ม.4 ต.ถ้ำรงค์ อ.บ้านลาด</t>
  </si>
  <si>
    <t>จ้างเหมาพนักงานเก็บขยะ ประจำเดือน พ.ค. 68</t>
  </si>
  <si>
    <t>บันทึกตกลงจ้างเลขที่ 87/2568</t>
  </si>
  <si>
    <t>บันทึกตกลงจ้างเลขที่ 88/2568</t>
  </si>
  <si>
    <t>จ้างเหมาผู้ปฏิบัติหน้าที่รักษาความปลอดภัย (ยาม) ประจำเดือน พ.ค. 68</t>
  </si>
  <si>
    <t>บันทึกตกลงจ้างเลขที่ 89/2568</t>
  </si>
  <si>
    <t>35 ม.7 ต.ไร่สะท้อน อ.บ้านลาด</t>
  </si>
  <si>
    <t xml:space="preserve">จ้างเหมาผู้ช่วยธุรการ (คลัง) ประจำเดือน พ.ค. 68	</t>
  </si>
  <si>
    <t xml:space="preserve">น.ส.ปานชีวา กรแก้ว </t>
  </si>
  <si>
    <t>บันทึกตกลงจ้างเลขที่ 90/2568</t>
  </si>
  <si>
    <t>24 ม. 1 ต.ไร่สะท้อน อ.บ้านลาด</t>
  </si>
  <si>
    <t>จ้างเหมาเก็บค่าน้ำประปา ประจำเดือน พ.ค. 68</t>
  </si>
  <si>
    <t>บันทึกตกลงจ้างเลขที่ 91/2568</t>
  </si>
  <si>
    <t>จ้างเหมาเก็บค่าน้ำประปา ม.1 วัดตึก ประจำเดือน พ.ค. 68</t>
  </si>
  <si>
    <t>บันทึกตกลงจ้างเลขที่ 92/2568</t>
  </si>
  <si>
    <t>จ้างเหมาเก็บค่าน้ำประปา ม.5 ไร่กร่าง ประจำเดือน พ.ค. 68</t>
  </si>
  <si>
    <t>บันทึกตกลงจ้างเลขที่ 93/2568</t>
  </si>
  <si>
    <t>จ้างเหมาเก็บค่าน้ำประปา ม.7 ไร่ฝาง ประจำเดือน พ.ค. 68</t>
  </si>
  <si>
    <t>บันทึกตกลงจ้างเลขที่ 94/2568</t>
  </si>
  <si>
    <t>จ้างเหมาเก็บค่าขยะ ม.1 ไร่มะนาว , ม.3-4 , ม.6 ,ม.8 ประจำเดือน พ.ค. 68</t>
  </si>
  <si>
    <t>บันทึกตกลงจ้างเลขที่ 95/2568</t>
  </si>
  <si>
    <t xml:space="preserve">นายเฉลิม คำโพธิ์ </t>
  </si>
  <si>
    <t>บันทึกตกลงจ้างเลขที่ 96/2568</t>
  </si>
  <si>
    <t>จ้างเหมาเก็บค่าขยะ ม.5 ไร่กร่าง ประจำเดือน พ.ค. 68</t>
  </si>
  <si>
    <t>บันทึกตกลงจ้างเลขที่ 97/2568</t>
  </si>
  <si>
    <t>จ้างเหมาบริการกำจัดขยะมูลฝอย ประจำเดือน พ.ค. 68</t>
  </si>
  <si>
    <t>32,828.67</t>
  </si>
  <si>
    <t>บันทึกตกลงจ้างเลขที่ 98/2568</t>
  </si>
  <si>
    <t>ปรับปรุงผิวจราจรถนนแบบ OVER RAY สายตั้งแต่ศาลา ม.1-บ้านนายประทุม ทองสุข</t>
  </si>
  <si>
    <t>สัญญาจ้างก่อสร้างเลขที่ 4/2568</t>
  </si>
  <si>
    <t>258/1 ม.1 ต.ท่ายาง อ.ท่ายาง</t>
  </si>
  <si>
    <t>ลงวันที่ 28 เม.ย. 2568</t>
  </si>
  <si>
    <t>โครงการปรับปรุงระบบผลิตน้ำประปา ม.1-8,ม.4,ม.6,ม.7</t>
  </si>
  <si>
    <t>หจก.นพภรี บาดาล</t>
  </si>
  <si>
    <t>สัญญาจ้างก่อสร้างเลขที่ 5/2568</t>
  </si>
  <si>
    <t>92 ม.9 ต.กองดิน อ.แกลง</t>
  </si>
  <si>
    <t>จ.ระยอง</t>
  </si>
  <si>
    <t>ลงวันที่  2 เม.ย. 2568</t>
  </si>
  <si>
    <t>ลงวันที่  4 เม.ย. 2568</t>
  </si>
  <si>
    <t>ลงวันที่  21 เม.ย. 2568</t>
  </si>
  <si>
    <t>จ้างเหมาซ่อมแซมรถกระเช้า ทะเบียน 81-7687 เพชรบุรี</t>
  </si>
  <si>
    <t>จ้างเหมาจัดทำป้ายโครงการอบรมคุณธรรมจริยธรรม ปี 68 (สป)</t>
  </si>
  <si>
    <t>จ้างเหมาเก็บค่าขยะ ม.2 ไร่มะโหรง , ม.7 ไร่ฝาง ประจำเดือน พ.ค. 68</t>
  </si>
  <si>
    <t>บริษัท พีพีแอล ศิลา จำกัด</t>
  </si>
  <si>
    <t>จัดซื้อวัสดุก่อสร้าง (ตาข่ายลวด) 1 ม้วน (กองช่าง)</t>
  </si>
  <si>
    <t>จ้างเหมาตัดน็อตประตูน้ำที่ถังกรอง 3 จุด</t>
  </si>
  <si>
    <t>ลงวันที่ 8 พฤษภาคม 2568</t>
  </si>
  <si>
    <t>เช่ารถขนย้ายแบคโฮ ไป-กลับ โครงการแผ้วถางพระบรมราชินี 3 มิ.ย. 68</t>
  </si>
  <si>
    <t>90,000</t>
  </si>
  <si>
    <t>9,000</t>
  </si>
  <si>
    <t>น.ส.นาตยา อยู่สำราญ</t>
  </si>
  <si>
    <t>จ้างเหมาซ่อมแซมฝาเหล็กฉากกรอบของฝาท่อระบายน้ำ</t>
  </si>
  <si>
    <t>2,300</t>
  </si>
  <si>
    <t>ลงวันที่ 23 พฤษภาคม 2568</t>
  </si>
  <si>
    <t>จ้างเหมารถแบคโฮขุดท่อเมนประปา ม.7 ม.8 (3ชม.ครึ่ง)</t>
  </si>
  <si>
    <t>1,968.15</t>
  </si>
  <si>
    <t>37,685.4</t>
  </si>
  <si>
    <t>นายสมชาย วัชระเกียรติศักดิ์</t>
  </si>
  <si>
    <t>37685.4</t>
  </si>
  <si>
    <t>39 ม.2 ต.ไร่ส้ม อ.เมือง จ.เพชรบุรี</t>
  </si>
  <si>
    <t>จ้างเหมาจัดทำป้ายไวนิลกรอบไม้พระบรมฉายารักษ์ สมเด็จพระเจ้าอยู่หัว,ราชินี และพานพุ่ม</t>
  </si>
  <si>
    <t>7,860</t>
  </si>
  <si>
    <t>ลงวันที่ 30 พฤษภาคม 2568</t>
  </si>
  <si>
    <t>จ้างเหมาครูนำเต้นแอโรบิค ประจำเดือน มิ.ย. 68</t>
  </si>
  <si>
    <t>ใบสั่งจ้างเลขที่ 90/2568</t>
  </si>
  <si>
    <t>จัดซื้ออาหารว่าง โครงการประชุมเสวนาประชมคม ปี 2568</t>
  </si>
  <si>
    <t>น.ส.วชิราภรณ์ วันแก้ว</t>
  </si>
  <si>
    <t>ใบสั่งซื้อเลขที่ 46/2568</t>
  </si>
  <si>
    <t>ใบสั่งซื้อเลขที่ 47/2568</t>
  </si>
  <si>
    <t>2,100</t>
  </si>
  <si>
    <t>น.ส.อิสราภรณ์  สีฟ้า</t>
  </si>
  <si>
    <t>น.ส.อิสราภรณ์ สีฟ้า</t>
  </si>
  <si>
    <t>ใบสั่งซื้อเลขที่ 48/2568</t>
  </si>
  <si>
    <t>จัดซื้อเครื่องขยายเสียงพร้อมอุปกรณ์ติดตั้ง ม.3,ม.4 ชุดละ 49,600 บาท</t>
  </si>
  <si>
    <t>นางเสาวนีย์ เพชรล้ำ</t>
  </si>
  <si>
    <t>ใบสั่งซื้อเลขที่ 49/2568</t>
  </si>
  <si>
    <t>304 ต.ท่าราบ อ.เมือง จ.เพชรบุรี</t>
  </si>
  <si>
    <t>ลงวันที่ 13 พฤษภาคม 2568</t>
  </si>
  <si>
    <t>จัดซื้อยางรถยนต์สำหรับเปลี่ยนรถยนต์ กค 3630 เพชรบุรี</t>
  </si>
  <si>
    <t>จ้างเหมาพนักงานเก็บขยะ ประจำเดือน มิ.ย. 68</t>
  </si>
  <si>
    <t>บันทึกตกลงจ้างเลขที่ 99/2568</t>
  </si>
  <si>
    <t>บันทึกตกลงจ้างเลขที่ 100/2568</t>
  </si>
  <si>
    <t>จ้างเหมาผู้ปฏิบัติหน้าที่รักษาความปลอดภัย (ยาม) ประจำเดือน มิ.ย. 68</t>
  </si>
  <si>
    <t>บันทึกตกลงจ้างเลขที่ 101/2568</t>
  </si>
  <si>
    <t xml:space="preserve">จ้างเหมาผู้ช่วยธุรการ (คลัง) ประจำเดือน มิ.ย. 68	</t>
  </si>
  <si>
    <t>บันทึกตกลงจ้างเลขที่ 102/2568</t>
  </si>
  <si>
    <t>จ้างเหมาเก็บค่าน้ำประปา ประจำเดือน มิ.ย. 68</t>
  </si>
  <si>
    <t>บันทึกตกลงจ้างเลขที่ 103/2568</t>
  </si>
  <si>
    <t>จ้างเหมาเก็บค่าน้ำประปา ม.1 วัดตึก ประจำเดือน มิ.ย. 68</t>
  </si>
  <si>
    <t>บันทึกตกลงจ้างเลขที่ 104/2568</t>
  </si>
  <si>
    <t>จ้างเหมาเก็บค่าน้ำประปา ม.5 ไร่กร่าง ประจำเดือน มิ.ย. 68</t>
  </si>
  <si>
    <t>บันทึกตกลงจ้างเลขที่ 105/2568</t>
  </si>
  <si>
    <t>จ้างเหมาเก็บค่าน้ำประปา ม.7 ไร่ฝาง ประจำเดือน มิ.ย. 68</t>
  </si>
  <si>
    <t>บันทึกตกลงจ้างเลขที่ 106/2568</t>
  </si>
  <si>
    <t>จ้างเหมาเก็บค่าขยะ ม.1 ไร่มะนาว , ม.3-4 , ม.6 ,ม.8 ประจำเดือน มิ.ย. 68</t>
  </si>
  <si>
    <t>บันทึกตกลงจ้างเลขที่ 107/2568</t>
  </si>
  <si>
    <t>บันทึกตกลงจ้างเลขที่ 108/2568</t>
  </si>
  <si>
    <t>จ้างเหมาเก็บค่าขยะ ม.5 ไร่กร่าง ประจำเดือน มิ.ย. 68</t>
  </si>
  <si>
    <t>บันทึกตกลงจ้างเลขที่ 109/2568</t>
  </si>
  <si>
    <t>นายสุทธยา ขำเพชร</t>
  </si>
  <si>
    <t>บันทึกตกลงจ้างเลขที่ 110/2568</t>
  </si>
  <si>
    <t xml:space="preserve">78/1 ม.5 ต.ไร่สะท้อน อ.บ้านลาด </t>
  </si>
  <si>
    <t>จ้างเหมาบริการกำจัดขยะมูลฝอย ประจำเดือน มิ.ย. 68</t>
  </si>
  <si>
    <t>บันทึกตกลงจ้างเลขที่ 111/2568</t>
  </si>
  <si>
    <t xml:space="preserve">จัดซื้ออาหารเสริม (นม) </t>
  </si>
  <si>
    <t>สัญญาซื้อขายเลขที่ 3/2568</t>
  </si>
  <si>
    <t>ภาคเรียนที่ 1/2568</t>
  </si>
  <si>
    <t>โดย นายสมภพ นกฉลาด</t>
  </si>
  <si>
    <t>โดยนายสมภพ นกฉลาด</t>
  </si>
  <si>
    <t>699/29 ถ.เพชรเกษม (ชะอำ-บายพาส)</t>
  </si>
  <si>
    <t>ต.ชะอำ อ.ชะอำ จ.เพชรบุรี</t>
  </si>
  <si>
    <t xml:space="preserve">             สรุปผลการดำเนินการจัดซื้อจัดจ้างในรอบเดือนพฤษภาคม  2568 </t>
  </si>
  <si>
    <t>วันที่  31   เดือนพฤษภาคม  พ.ศ. 2568</t>
  </si>
  <si>
    <t>จ้างเหมาจัดทำป้ายโครงการแผ้วถางเฉลิมพระเกียรติราชินี 3 มิ.ย.68 (สป)</t>
  </si>
  <si>
    <t>จ้างเหมาซ่อมแซมรถตู้กู้ชีพกูภัย กพ 8933 เพชรบุรี (019-68-0001)</t>
  </si>
  <si>
    <t>จัดซื้อน้ำมันแบคโฮ โครงการแผ้วถางเฉลิมพระเกียรติราชินี 3 มิ.ย. 68</t>
  </si>
  <si>
    <t>จัดซื้ออาหารว่างและเครื่องดื่ม โครงการแผ้วถางเฉลิมพระเกียรติราชินี 3 มิ.ย. 68</t>
  </si>
  <si>
    <t>ใบสั่งจ้างเลขที่ 83/2568</t>
  </si>
  <si>
    <t>ลงวันที่  8 พฤษภาคม 2568</t>
  </si>
  <si>
    <t>ใบสั่งจ้างเลขที่  84/2568</t>
  </si>
  <si>
    <t>ใบสั่งจ้างเลขที่ 85/2568</t>
  </si>
  <si>
    <t>ใบสั่งจ้างเลขที่ 86/2568</t>
  </si>
  <si>
    <t>ใบสั่งจ้างเลขที่ 87/2568</t>
  </si>
  <si>
    <t>ใบสั่งจ้างเลขที่ 88/2568</t>
  </si>
  <si>
    <t>ใบสั่งจ้างเลขที่ 89/2568</t>
  </si>
  <si>
    <t>ใบสั่งซื้อเลขที่ 50/2568</t>
  </si>
  <si>
    <t>จัดซื้อวัสดุอุปกรณ์จัดสถานที่ โครงการสงกรานต์ 68</t>
  </si>
  <si>
    <t xml:space="preserve">3 ม.6 ต.ไร่สะท้อน อ.บ้านลาด </t>
  </si>
  <si>
    <t xml:space="preserve">จ.เพชรบุรี </t>
  </si>
  <si>
    <t xml:space="preserve">34 ม.2 ต.ไร่สะท้อน อ.บ้านลาด </t>
  </si>
  <si>
    <t xml:space="preserve">49 ม.1 ต.ไร่สะท้อน อ.บ้านลาด </t>
  </si>
  <si>
    <t xml:space="preserve">47 ม.2 ต.ไร่สะท้อน อ.บ้านลาด </t>
  </si>
  <si>
    <t xml:space="preserve">เพชรบุรี </t>
  </si>
  <si>
    <t xml:space="preserve">83 ม.1 ต.ไร่สะท้อน อ.บ้านลาด </t>
  </si>
  <si>
    <t xml:space="preserve">122 ม.6 ต.บ้านลาด อ.บ้านลาด </t>
  </si>
  <si>
    <t>จำกัด</t>
  </si>
  <si>
    <t xml:space="preserve">22 ม.5 ต.ไร่สะท้อน อ.บ้านลาด </t>
  </si>
  <si>
    <t xml:space="preserve">100 ม.4 ต.บ้านหาด อ.บ้านลาด </t>
  </si>
  <si>
    <t xml:space="preserve">115/1ม.2 ต.ไร่สะท้อนอ.บ้านลาด </t>
  </si>
  <si>
    <t>จ้างเหมาผู้ช่วยผลิตน้ำประปา ประจำเดือน มิ.ย. 68</t>
  </si>
  <si>
    <t xml:space="preserve">36/46 ตรอก นอกเขต </t>
  </si>
  <si>
    <t>แขวงช่องนนทรี เขตยานนาวา</t>
  </si>
  <si>
    <t>กทม.</t>
  </si>
  <si>
    <t>จ้างเหมาเก็บค่าขยะ ม.2 ไร่มะโหรง , ม.7 ไร่ฝาง ประจำเดือน มิ.ย. 68</t>
  </si>
  <si>
    <t>แขวงช่องนนทรี  เขตยานนาวา กทม.</t>
  </si>
  <si>
    <t>สหกรณ์การเกษตรบ้านลาด จำกัด  122 ม.6 ต.บ้านลาด อ.บ้านลาด  จ.เพชรบุรี</t>
  </si>
  <si>
    <t>สหกรณ์การเกษตรบ้านลาด จำกัด  122 ม.6 ต.บ้านลาด อ.บ้านลาด   จ.เพชรบุรี</t>
  </si>
  <si>
    <t>สหกรณ์การเกษตรบ้านลาด จำกัด 122 ม.6 ต.บ้านลาด อ.บ้านลาด  จ.เพชรบุรี</t>
  </si>
  <si>
    <t>สหกรณ์การเกษตรบ้านลาด จำกัด 122 ม.6 ต.บ้านลาด อ.บ้านลาด   จ.เพชรบุรี</t>
  </si>
  <si>
    <t>19,560</t>
  </si>
  <si>
    <t>668</t>
  </si>
  <si>
    <t>20,330</t>
  </si>
  <si>
    <t>(แนบท้าย)</t>
  </si>
  <si>
    <t>จ้างเหมาเย็บผ้าคลุมโต๊ะ,เย็บผ้าครอบโต๊ะ,เย็บผ้าครอบโต๊ะสักการะ</t>
  </si>
  <si>
    <t>8,200</t>
  </si>
  <si>
    <t>น.ส.สุลี สืบประดิษฐ์</t>
  </si>
  <si>
    <t>ใบสั่งจ้างเลขที่ 91/2568</t>
  </si>
  <si>
    <t>16/1 ม.5 ต.ไร่มะขาม อ.บ้านลาด</t>
  </si>
  <si>
    <t>ลงวันที่ 4 มิ.ย. 2568</t>
  </si>
  <si>
    <t>2,050</t>
  </si>
  <si>
    <t>ใบสั่งจ้างเลขที่ 92/2568</t>
  </si>
  <si>
    <t xml:space="preserve">115/1 ม.2 ต.ไร่สะท้อน อ.บ้านลาด </t>
  </si>
  <si>
    <t>ลงวันที่ 6 มิ.ย. 2568</t>
  </si>
  <si>
    <t>จ้างเหมาบริการรถยกรถบรรทุกขยะ 81-9040</t>
  </si>
  <si>
    <t>นายศุจิโรจน​์ ขำเพชร</t>
  </si>
  <si>
    <t>ใบสั่งจ้างเลขที่ 93/2568</t>
  </si>
  <si>
    <t>จ้างเหมาจัดทำป้ายไวนิลโครงการปลูกต้นไม้ (สป)</t>
  </si>
  <si>
    <t>7,000</t>
  </si>
  <si>
    <t>600</t>
  </si>
  <si>
    <t>ใบสั่งจ้างเลขที่ 94/2568</t>
  </si>
  <si>
    <t>ลงวันที่ 9 มิ.ย. 2568</t>
  </si>
  <si>
    <t>จ้างเหมาติดฟิล์มรถยนต์ กค 3630</t>
  </si>
  <si>
    <t>4,000</t>
  </si>
  <si>
    <t xml:space="preserve">ร้านซาวด์เอ็นจิเนีย ประดับยนต์ </t>
  </si>
  <si>
    <t>ใบสั่งจ้างเลขที่ 95/2568</t>
  </si>
  <si>
    <t>โดยนายเลอศักดิ์ เกตุเพชร</t>
  </si>
  <si>
    <t>ลงวันที่ 10 มิ.ย. 2568</t>
  </si>
  <si>
    <t>139 ม.4 ต.ไร่ส้ม อ.เมือง จ.เพชรบุรี</t>
  </si>
  <si>
    <t>จ้างเหมาทำตรงยาง (กองคลัง)</t>
  </si>
  <si>
    <t>400</t>
  </si>
  <si>
    <t xml:space="preserve">ร้านพลอย108-1009 </t>
  </si>
  <si>
    <t>ใบสั่งจ้างเลขที่ 96/2568</t>
  </si>
  <si>
    <t>โดยน.ส.ปิยวรรณ อุปกรณียกิจ</t>
  </si>
  <si>
    <t>ลงวันที่ 17 มิ.ย. 2568</t>
  </si>
  <si>
    <t>จ้างเหมาขุดลอกดินตะกอนในรางระบายน้ำพร้อมขนสิ่งปฏิกูลและวางท่อ ม.4</t>
  </si>
  <si>
    <t>8,820</t>
  </si>
  <si>
    <t>ใบสั่งจ้างเลขที่ 97/2568</t>
  </si>
  <si>
    <t>ลงวันที่ 20 มิ.ย. 2568</t>
  </si>
  <si>
    <t>จ้างเหมาซ่อมแซมรถบรรทุกขยะ 81-9040 พบ</t>
  </si>
  <si>
    <t>บ. อึ้งง่วนไต๋อีซูซุเซลล์ จำกัด</t>
  </si>
  <si>
    <t>ใบสั่งจ้างเลขที่ 98/2568</t>
  </si>
  <si>
    <t>ลงวันที่ 24 มิ.ย. 2568</t>
  </si>
  <si>
    <t>110 ม.4 ต.ไร่ส้ม อ.เมือง จ.เพชรบุรี</t>
  </si>
  <si>
    <t>จ้าเหมาครูนำเต้นแอโรบิค ประจำเดือน ก.ค. 68</t>
  </si>
  <si>
    <t>ใบสั่งจ้างเลขที่ 99/2568</t>
  </si>
  <si>
    <t>ลงวันที่ 30 มิ.ย. 2568</t>
  </si>
  <si>
    <t>เซ็นเตอร์ พี โดย น.ส.ภาพินี นามเดช</t>
  </si>
  <si>
    <t>ลงวันที่ 5 มิ.ย. 2568</t>
  </si>
  <si>
    <t>จัดซื้อวัสดุอุปกรณ์ โครงการปลูกต้นไม้ ปี 2568</t>
  </si>
  <si>
    <t>2,038</t>
  </si>
  <si>
    <t>ร้านค้าไม้เจ๊จำเรียง</t>
  </si>
  <si>
    <t>ใบสั่งซื้อเลขที่ 51/2568</t>
  </si>
  <si>
    <t>โดย นายพรศักดิ์ แย้มกล่ำ</t>
  </si>
  <si>
    <t>จัดซื้ออาหารว่างและเครื่องดื่ม โครงการปลูกต้นไม้ จำนวน 120 ชุด</t>
  </si>
  <si>
    <t>ใบสั่งซื้อเลขที่ 52/2568</t>
  </si>
  <si>
    <t>จัดซื้อกระจกโค้ง จำนวน 20 ชุด</t>
  </si>
  <si>
    <t>นายสมศักดิ์ สุคนธ์ยืนยงกุล</t>
  </si>
  <si>
    <t>ใบสั่งซื้อเลขที่ 53/2568</t>
  </si>
  <si>
    <t>245/1 ถ.มาตยาวง ต.ท่าราบ อ.เมือง</t>
  </si>
  <si>
    <t>จ้างเหมาพนักงานเก็บขยะ ประจำเดือน ก.ค. 68</t>
  </si>
  <si>
    <t>บันทึกตกลงจ้างเลขที่ 112/2568</t>
  </si>
  <si>
    <t>บันทึกตกลงจ้างเลขที่ 113/2568</t>
  </si>
  <si>
    <t>จ้างเหมาผู้ปฏิบัติหน้าที่รักษาความปลอดภัย (ยาม) ประจำเดือน ก.ค. 68</t>
  </si>
  <si>
    <t>บันทึกตกลงจ้างเลขที่ 114/2568</t>
  </si>
  <si>
    <t xml:space="preserve">จ้างเหมาผู้ช่วยธุรการ (คลัง) ประจำเดือน ก.ค. 68	</t>
  </si>
  <si>
    <t>บันทึกตกลงจ้างเลขที่ 115/2568</t>
  </si>
  <si>
    <t>จ้างเหมาเก็บค่าน้ำประปา ประจำเดือน ก.ค. 68</t>
  </si>
  <si>
    <t>บันทึกตกลงจ้างเลขที่ 116/2568</t>
  </si>
  <si>
    <t>จ้างเหมาเก็บค่าน้ำประปา ม.1 วัดตึก ประจำเดือน ก.ค. 68</t>
  </si>
  <si>
    <t>บันทึกตกลงจ้างเลขที่ 117/2568</t>
  </si>
  <si>
    <t>จ้างเหมาเก็บค่าน้ำประปา ม.5 ไร่กร่าง ประจำเดือน ก.ค. 68</t>
  </si>
  <si>
    <t>บันทึกตกลงจ้างเลขที่ 118/2568</t>
  </si>
  <si>
    <t>จ้างเหมาเก็บค่าน้ำประปา ม.7 ไร่ฝาง ประจำเดือน ก.ค. 68</t>
  </si>
  <si>
    <t>บันทึกตกลงจ้างเลขที่ 119/2568</t>
  </si>
  <si>
    <t>จ้างเหมาเก็บค่าขยะ ม.1 ไร่มะนาว , ม.3-4 , ม.6 ,ม.8 ประจำเดือน ก.ค. 68</t>
  </si>
  <si>
    <t>บันทึกตกลงจ้างเลขที่ 120/2568</t>
  </si>
  <si>
    <t>บันทึกตกลงจ้างเลขที่ 121/2568</t>
  </si>
  <si>
    <t>จ้างเหมาเก็บค่าขยะ ม.5 ไร่กร่าง ประจำเดือน ก.ค. 68</t>
  </si>
  <si>
    <t>บันทึกตกลงจ้างเลขที่ 122/2568</t>
  </si>
  <si>
    <t>บันทึกตกลงจ้างเลขที่ 123/2568</t>
  </si>
  <si>
    <t>จ้างเหมาบริการกำจัดขยะมูลฝอย ประจำเดือน ก.ค. 68</t>
  </si>
  <si>
    <t>32,592.74</t>
  </si>
  <si>
    <t>บันทึกตกลงจ้างเลขที่ 124/2568</t>
  </si>
  <si>
    <t>จัดซื้อกล้องโทรทัศน์วงจรปิด (CCTV) พร้อมอุปกรณ์ติดตั้ง</t>
  </si>
  <si>
    <t xml:space="preserve">มายด์คอมพิวเตอร์ </t>
  </si>
  <si>
    <t>สัญญาซื้อขายเลขที่ 4/2568</t>
  </si>
  <si>
    <t>โดยนางวรรณา ประทุมเทศ</t>
  </si>
  <si>
    <t xml:space="preserve">สหกรณ์โคนมชะอำ-ห้วยทราย จำกัด </t>
  </si>
  <si>
    <t xml:space="preserve">699/29 ถ.เพชรเกษม (ชะอำ-บายพาส) </t>
  </si>
  <si>
    <t xml:space="preserve">             สรุปผลการดำเนินการจัดซื้อจัดจ้างในรอบเดือนมิถุนายน  2568</t>
  </si>
  <si>
    <t>วันที่  30  เดือนมิถุนายน  พ.ศ. 2568</t>
  </si>
  <si>
    <t>จัดซื้อวัสดุสำนักงาน (คลัง)</t>
  </si>
  <si>
    <t>จ้างเหมาเปลี่ยนถ่ายน้ำมันเครื่อง,เปลี่ยนกรอง     รถยนต์กค 3630</t>
  </si>
  <si>
    <t>จ้างเหมาเก็บค่าขยะ ม.2 ไร่มะโหรง , ม.7 ไร่ฝาง ประจำเดือน ก.ค. 68</t>
  </si>
  <si>
    <t>จ้างเหมาผู้ช่วยผลิตน้ำประปา ประจำเดือน ก.ค. 68</t>
  </si>
  <si>
    <t>จัดซื้ออาหารเสริม(นม) ภาคเรียนที่ 1/2568 ช่วงวันที่ 11 มิ.ย. 68 - 30 มิ.ย. 68 (75วัน)</t>
  </si>
  <si>
    <t>2,499</t>
  </si>
  <si>
    <t>327</t>
  </si>
  <si>
    <t>20,000</t>
  </si>
  <si>
    <t>สัญญาซื้อขายคอมพิวเตอร์เลขที่ 4/2568</t>
  </si>
  <si>
    <t>จ้างเหมาจัดดอกไม้ตกแต่งต้นเทียน โครงการแห่เทียน</t>
  </si>
  <si>
    <t>ใบสั่งจ้างเลขที่ 100/2568</t>
  </si>
  <si>
    <t>41/3 ม.6 ต.ไร่สะท้อน อ.บ้านลาด</t>
  </si>
  <si>
    <t>ลงวันที่ 4 ก.ค. 2568</t>
  </si>
  <si>
    <t>1,800</t>
  </si>
  <si>
    <t>ใบสั่งจ้างเลขที่ 101/2568</t>
  </si>
  <si>
    <t>จ้างเหมาทำป้ายโครงการป้องกันเด็กจมน้ำ</t>
  </si>
  <si>
    <t>ใบสั่งจ้างเลขที่ 102/2568</t>
  </si>
  <si>
    <t>ลงวันที่ 14 ก.ค. 2568</t>
  </si>
  <si>
    <t>เช่าเครื่องขยายเสียงโครงการป้องกันเด็กจมน้ำ</t>
  </si>
  <si>
    <t>ใบสั่งจ้างเลขที่ 103/2568</t>
  </si>
  <si>
    <t>จ้างซ่อมเครื่องสำรองไฟ 416-61-0037</t>
  </si>
  <si>
    <t>บ.เพชร ดอท คอม จำกัด</t>
  </si>
  <si>
    <t>ใบสั่งจ้างเลขที่ 104/2568</t>
  </si>
  <si>
    <t>ลงวันที่ 25 ก.ค. 2568</t>
  </si>
  <si>
    <t xml:space="preserve">66/3 ม.6 ต.ต้นมะม่วง อ.เมือง </t>
  </si>
  <si>
    <t>จ้างเหมาครูนำเต้นแอโรบิค เดือน ส.ค. 68</t>
  </si>
  <si>
    <t>ใบสั่งจ้างเลขที่ 105/2568</t>
  </si>
  <si>
    <t>ลงวันที่ 31 ก.ค. 2568</t>
  </si>
  <si>
    <t>จัดซื้อน้ำดื่มและน้ำแข็ง โครงการแห่เทียน 68</t>
  </si>
  <si>
    <t>720</t>
  </si>
  <si>
    <t>ใบสั่งซื้อเลขที่ 54/2568</t>
  </si>
  <si>
    <t xml:space="preserve">212 ม.5 ต.ไร่สะท้อน อ.บ้านลาด </t>
  </si>
  <si>
    <t>เซ็นเตอร์ พี</t>
  </si>
  <si>
    <t>ใบสั่งซื้อเลขที่ 55/2568</t>
  </si>
  <si>
    <t>โดยน.ส.ภาพินี นามเดช</t>
  </si>
  <si>
    <t>26/11 ม.4 ต.โพไร่หวาน อ.เมือง</t>
  </si>
  <si>
    <t>จัดซื้อน้ำมันเครื่องสำหรับเปลี่ยนถ่าย รถกระเช้าไฟฟ้า 81-7687 เพชรบุรี</t>
  </si>
  <si>
    <t>ใบสั่งซื้อเลขที่ 56/2568</t>
  </si>
  <si>
    <t>จัดซื้อวัสดุไฟฟ้าและวิทยุ (กองช่าง) 22 รายการ</t>
  </si>
  <si>
    <t xml:space="preserve">บำรุงพานิช </t>
  </si>
  <si>
    <t>ใบสั่งซื้อเลขที่ 57/2568</t>
  </si>
  <si>
    <t>ลงวันที่ 7 ก.ค. 2568</t>
  </si>
  <si>
    <t>525 ม.1 ต.ท่ายาง อ.ท่ายาง จ.เพชรบุรี</t>
  </si>
  <si>
    <t>27,300</t>
  </si>
  <si>
    <t>ใบสั่งซื้อเลขที่ 58/2568</t>
  </si>
  <si>
    <t>ใบสั่งซื้อเลขที่ 59/2568</t>
  </si>
  <si>
    <t>ลงวันที่ 9 ก.ค. 2568</t>
  </si>
  <si>
    <t>จัดซื้ออาหารว่างและเครื่องดื่ม โครงการป้องกันเด็กจมน้ำ</t>
  </si>
  <si>
    <t>ใบสั่งซื้อเลขที่ 60/2568</t>
  </si>
  <si>
    <t>ใบสั่งซื้อเลขที่ 61/2568</t>
  </si>
  <si>
    <t>ลงวันที่ 24 ก.ค. 2568</t>
  </si>
  <si>
    <t>จัดซื้อวัสดุงานบ้านงานครัว (สป)</t>
  </si>
  <si>
    <t>10,220</t>
  </si>
  <si>
    <t>ใบสั่งซื้อเลขที่ 62/2568</t>
  </si>
  <si>
    <t>จัดซื้อวัสดุคอมพิวเตอร์ หมึกพิมพ๋ (กองช่าง)</t>
  </si>
  <si>
    <t>ใบสั่งซื้อเลขที่ 63/2568</t>
  </si>
  <si>
    <t>จ้างเหมาเก็บค่าขยะ ม.1 ไร่มะนาว , ม.3-4 , ม.6 ,ม.8 ประจำเดือน ส.ค. 68</t>
  </si>
  <si>
    <t>บันทึกตกลงจ้างเลขที่ 125/2568</t>
  </si>
  <si>
    <t>บันทึกตกลงจ้างเลขที่ 126/2568</t>
  </si>
  <si>
    <t>จ้างเหมาเก็บค่าขยะ ม.5 ไร่กร่าง ประจำเดือน ส.ค. 68</t>
  </si>
  <si>
    <t>บันทึกตกลงจ้างเลขที่ 127/2568</t>
  </si>
  <si>
    <t>จ้างเหมาเก็บค่าน้ำประปา ประจำเดือน ส.ค. 68</t>
  </si>
  <si>
    <t>บันทึกตกลงจ้างเลขที่ 128/2568</t>
  </si>
  <si>
    <t>จ้างเหมาเก็บค่าน้ำประปา ม.7 ไร่ฝาง ประจำเดือน ส.ค. 68</t>
  </si>
  <si>
    <t>บันทึกตกลงจ้างเลขที่ 129/2568</t>
  </si>
  <si>
    <t>จ้างเหมาเก็บค่าน้ำประปา ม.5 ไร่กร่าง ประจำเดือน ส.ค. 68</t>
  </si>
  <si>
    <t>บันทึกตกลงจ้างเลขที่ 130/2568</t>
  </si>
  <si>
    <t>จ้างเหมาเก็บค่าน้ำประปา ม.1 วัดตึก ประจำเดือน ส.ค. 68</t>
  </si>
  <si>
    <t>บันทึกตกลงจ้างเลขที่ 131/2568</t>
  </si>
  <si>
    <t>จ้างเหมาผู้ปฏิบัติหน้าที่รักษาความปลอดภัย (ยาม) ประจำเดือน ส.ค. 68</t>
  </si>
  <si>
    <t>บันทึกตกลงจ้างเลขที่ 132/2568</t>
  </si>
  <si>
    <t xml:space="preserve">จ้างเหมาผู้ช่วยธุรการ (คลัง) ประจำเดือน ส.ค. 68	</t>
  </si>
  <si>
    <t>บันทึกตกลงจ้างเลขที่ 133/2568</t>
  </si>
  <si>
    <t>จ้างเหมาพนักงานเก็บขยะ ประจำเดือน ส.ค. 68</t>
  </si>
  <si>
    <t>บันทึกตกลงจ้างเลขที่ 135/2568</t>
  </si>
  <si>
    <t>จ้างเหมาบริการกำจัดขยะมูลฝอย ประจำเดือน ส.ค. 68</t>
  </si>
  <si>
    <t xml:space="preserve">             สรุปผลการดำเนินการจัดซื้อจัดจ้างในรอบเดือนกรกฎาคม   2568</t>
  </si>
  <si>
    <t>วันที่  31  เดือนกรกฎาคม  พ.ศ. 2568</t>
  </si>
  <si>
    <t xml:space="preserve">เอ พี โฆษณา                                   </t>
  </si>
  <si>
    <t>โดย นายสมยศ  จันทร์สุขโข</t>
  </si>
  <si>
    <t xml:space="preserve">เอ พี โฆษณา </t>
  </si>
  <si>
    <t>น.ส.ปิยวรรณ อุปกรณียกิจ</t>
  </si>
  <si>
    <t>โดย</t>
  </si>
  <si>
    <t>219/13 ม.1 ต.ไร่ส้ม อ.เมือง</t>
  </si>
  <si>
    <t>โดย นายแสงเทียน ไชยโย</t>
  </si>
  <si>
    <t xml:space="preserve">10/24 ม.8 ต.ธงชัย อ.เมือง </t>
  </si>
  <si>
    <t xml:space="preserve">26/11 ต.โพไร่หวาน อ.เมือง </t>
  </si>
  <si>
    <t xml:space="preserve">179/11 ม.1 ต.ท่ายาง อ.ท่ายาง </t>
  </si>
  <si>
    <t xml:space="preserve">85 ม.2 ต.ไร่สะท้อน อ.บ้านลาด </t>
  </si>
  <si>
    <t>กทม</t>
  </si>
  <si>
    <t xml:space="preserve">แขวง ช่องนนทรี เขตยานนาวา </t>
  </si>
  <si>
    <t>โดย  นายสมยศ  จันทร์สุขโข</t>
  </si>
  <si>
    <t xml:space="preserve">47 ม.6 ต.ไร่สะท้อน อ.บ้านลาด </t>
  </si>
  <si>
    <t>จ้างเหมาทำป้ายโครงการแห่เทียนและป้ายรณรงค์ จำนวน 3 ป้าย</t>
  </si>
  <si>
    <t>34 ม.2 ต.ไร่สะท้อน อ.บ้านลาด</t>
  </si>
  <si>
    <t>นายธีระวัฒน์  วัชรภูมิพิทักษ์</t>
  </si>
  <si>
    <t>จัดซื้อต้นเทียนและฐานรองเทียน โครงการแห่เทียน 68</t>
  </si>
  <si>
    <t xml:space="preserve">115/1 ม.2 ต.ไร่สะท้อน </t>
  </si>
  <si>
    <t>อ.บ้านลาด จ.เพชรบุรี</t>
  </si>
  <si>
    <t xml:space="preserve">525 ม.1 ต.ท่ายาง อ.ท่ายาง           </t>
  </si>
  <si>
    <t>นายวันชัย ฉัตราภรณ์วิเชียร</t>
  </si>
  <si>
    <t>อ.เมือง  จ.เพชรบุรี</t>
  </si>
  <si>
    <t xml:space="preserve">26/11 ม.4 ต.โพไร่หวาน </t>
  </si>
  <si>
    <t>จัดซื้อวัสดุไฟฟ้า (งานประปา) (กองช่าง)</t>
  </si>
  <si>
    <t>525 ม.1 ต.ท่ายาง อ.ท่ายางเพชรบุรี</t>
  </si>
  <si>
    <t>จัดซื้อน้ำมันสำหรับพ่นหมอกควัน โครงการป้องกันโรคไข้เลือดออก</t>
  </si>
  <si>
    <t>บันทึกตกลงจ้างเลขที่ 134/2568</t>
  </si>
  <si>
    <t>แขวงช่องนนทรี   เขตยานนาวา กทม.</t>
  </si>
  <si>
    <t>36/46 ตรอก นอกเขต</t>
  </si>
  <si>
    <t>เลขที่  3/2568 ลงวันที่ 14 ก.ค.2568</t>
  </si>
  <si>
    <t>จำนวน  5  เครื่อง (กองคลัง)</t>
  </si>
  <si>
    <t xml:space="preserve">เครื่องสำรองไฟ </t>
  </si>
  <si>
    <t>4/2568 ลงวันที่ 24 ก.ค. 2568</t>
  </si>
  <si>
    <t>สัญญาซื้อขายคอมพิวเตอร์เลขที่</t>
  </si>
  <si>
    <t>ลงวันที่  31 ก.ค. 2568</t>
  </si>
  <si>
    <t>จ้างเหมาเก็บค่าขยะ ม.2 ไร่มะโหรง , ม.7 ไร่ฝาง ประจำเดือน ส.ค. 68</t>
  </si>
  <si>
    <t>สหกรณ์การเกษตรบ้านลาด จำกัด 122 ม.6 ต.บ้านลาด      อ.บ้านลาด จ.เพชรบุรี</t>
  </si>
  <si>
    <t>จัดซื้อน้ำมันรถตู้กู้ชีพกู้ภัย</t>
  </si>
  <si>
    <t>ทะเบียน กพ 8933 เพชรบุรี</t>
  </si>
  <si>
    <t>บันทึกตกลงซื้อเลขที่ 5/2568</t>
  </si>
  <si>
    <t>จ้างเหมาซ่อมรถบรรทุกน้ำ</t>
  </si>
  <si>
    <t>59,000</t>
  </si>
  <si>
    <t>17,740.6</t>
  </si>
  <si>
    <t xml:space="preserve">ประกอบอาชีพ </t>
  </si>
  <si>
    <t>(ส.ไดนาโม)</t>
  </si>
  <si>
    <t>ลงวันที่ 6 ส.ค. 2568</t>
  </si>
  <si>
    <t>3,950</t>
  </si>
  <si>
    <t>จ้างเหมาจัดทำป้ายโครงการห้องเรียนธรรมชาติ</t>
  </si>
  <si>
    <t>360</t>
  </si>
  <si>
    <t>เช่ารถโดยสารไม่ประจำทาง โครงการห้องเรียนธรรมชาติ</t>
  </si>
  <si>
    <t>นายประสงค์ หอมรื่น</t>
  </si>
  <si>
    <t>26/1 ม.5 ต.ไร่สะท้อน อ.บ้านลาด</t>
  </si>
  <si>
    <t>2,000</t>
  </si>
  <si>
    <t>โครงการปรับปรุงภูมิทัศน์ส่งเสริมการท่องเที่ยว ณ บริเวณทุ่งนาหัวล่อ ม.5 (ศึกษา)</t>
  </si>
  <si>
    <t>60,000</t>
  </si>
  <si>
    <t>ลงวันที่ 8 ส.ค. 2568</t>
  </si>
  <si>
    <t>19/1 ม.7 ต.บ้านลาด อ.บ้านลาด</t>
  </si>
  <si>
    <t>ลงวันที่ 15 ส.ค. 2568</t>
  </si>
  <si>
    <t>จ้างเหมาซ่อมแซมตู้ควบคุมไฟฟ้าระบบประปา</t>
  </si>
  <si>
    <t>ลงวันที่ 22 ส.ค. 2568</t>
  </si>
  <si>
    <t>จ้างเหมาซ่อมแซมรถบรรทุกขยะ 81-9040 เพชรบุรี</t>
  </si>
  <si>
    <t>โดยนายสมศักดิ์ ชัยมงคลเลิศ</t>
  </si>
  <si>
    <t>ลงวันที่ 25 ส.ค. 2568</t>
  </si>
  <si>
    <t>จ้างเหมาจัดทำป้าย "ห้ามทิ้งขยะบริเวณนี้" จำนวน 2 ป้าย (สป)</t>
  </si>
  <si>
    <t>จ้างเหมาซ่อมแซมเครื่องพิมพ์ 416-66-0072 (สป)</t>
  </si>
  <si>
    <t>จ้างเหมาครูนำเต้นแอโรบิค เดือน ก.ย. 68</t>
  </si>
  <si>
    <t>ลงวันที่ 29 ส.ค. 2568</t>
  </si>
  <si>
    <t>จัดซื้อครุภัณฑ์ สำนักงาน โต๊ะรับแขก อปพร.</t>
  </si>
  <si>
    <t>15,000</t>
  </si>
  <si>
    <t xml:space="preserve">เตียอาเลี้ยง เฟอร์นิเจอร์ สาขา 1 </t>
  </si>
  <si>
    <t>ใบสั่งซื้อเลขที่ 64/2568</t>
  </si>
  <si>
    <t>โดยนายวัชรชัย อรัญญสาธิต</t>
  </si>
  <si>
    <t>ลงวันที่ 4 ส.ค. 2568</t>
  </si>
  <si>
    <t>9,400</t>
  </si>
  <si>
    <t>ใบสั่งซื้อเลขที่ 65/2568</t>
  </si>
  <si>
    <t>จัดซื้อวัสดุก่อสร้าง (แปรงทาสีและสี) (สป)</t>
  </si>
  <si>
    <t>บ่อบุญค้าวัสดุก่อสร้าง</t>
  </si>
  <si>
    <t>ใบสั่งซื้อเลขที่ 66/2568</t>
  </si>
  <si>
    <t>โดย น.ส.มาริษา พ่วงพันสี</t>
  </si>
  <si>
    <t>21 ม.1 ต.หนองกระปุ อ.บ้านลาด</t>
  </si>
  <si>
    <t>ใบสั่งซื้อเลขที่ 67/2568</t>
  </si>
  <si>
    <t>บ.อินฟินิทรัช (พลัส) จำกัด</t>
  </si>
  <si>
    <t>ใบสั่งซื้อเลขที่ 68/2568</t>
  </si>
  <si>
    <t>โดยนายศักรินทร์ อินทสุข</t>
  </si>
  <si>
    <t xml:space="preserve">39/599 ซ.สุขาภิบาล5 ซ.82 </t>
  </si>
  <si>
    <t>แขวง สามตะวันตด เขต คลองสามวา</t>
  </si>
  <si>
    <t>จัดซื้ออาหารว่างและเครื่องดื่ม โครงการห้องเรียนธรรมชาติ</t>
  </si>
  <si>
    <t>ใบสั่งซื้อเลขที่ 69/2568</t>
  </si>
  <si>
    <t>บ.เพชร ดอค คอม จำกัด</t>
  </si>
  <si>
    <t>ใบสั่งซื้อเลขที่ 70/2568</t>
  </si>
  <si>
    <t>66/3 ม.6 ต.ต้นมะม่วง อ.บ้านลาด</t>
  </si>
  <si>
    <t>จัดซื้อวัสดุไฟฟ้าและวิทยุ(สป)</t>
  </si>
  <si>
    <t>ใบสั่งซื้อเลขที่ 71/2568</t>
  </si>
  <si>
    <t>โดย นางเสาวนีย์ เพชรล้ำ</t>
  </si>
  <si>
    <t>ลงวันที่ 13 ส.ค. 2568</t>
  </si>
  <si>
    <t>จัดซื้อวัสดุสำนักงาน(กองช่าง)</t>
  </si>
  <si>
    <t xml:space="preserve">เซ็นเตอร์ พี </t>
  </si>
  <si>
    <t>ใบสั่งซื้อเลขที่ 72/2568</t>
  </si>
  <si>
    <t>โดย น.ส.ภาพินี นามเดช</t>
  </si>
  <si>
    <t>ลงวันที่ 21 ส.ค. 2568</t>
  </si>
  <si>
    <t>จัดซื้อวัสดุสำนักงาน(ศึกษา)</t>
  </si>
  <si>
    <t>ใบสั่งซื้อเลขที่ 73/2568</t>
  </si>
  <si>
    <t>จัดซื้อน้ำดื่มแบบถ้วยพลาสติกพร้อมหลอด จำนวน 10 ลัง</t>
  </si>
  <si>
    <t>ใบสั่งซื้อเลขที่ 74/2568</t>
  </si>
  <si>
    <t>ใบสั่งซื้อเลขที่ 75/2568</t>
  </si>
  <si>
    <t>ลงวันที่ 26 ส.ค. 2568</t>
  </si>
  <si>
    <t>จัดซื้อน้ำมันสำหรับเปลี่ยนถ่ายรถยนต์ อปพร.</t>
  </si>
  <si>
    <t>ใบสั่งซื้อเลขที่ 76/2568</t>
  </si>
  <si>
    <t>จ้างเหมาเก็บค่าขยะ ม.1 ไร่มะนาว , ม.3-4 , ม.6 ,ม.8 ประจำเดือน ก.ย. 68</t>
  </si>
  <si>
    <t>บันทึกตกลงจ้างเลขที่ 137/2568</t>
  </si>
  <si>
    <t>จ้างเหมาเก็บค่าขยะ ม.5 ไร่กร่าง ประจำเดือน ก.ย. 68</t>
  </si>
  <si>
    <t>จ้างเหมาเก็บค่าน้ำประปา ประจำเดือน ก.ย. 68</t>
  </si>
  <si>
    <t>จ้างเหมาเก็บค่าน้ำประปา ม.1 วัดตึก ประจำเดือน ก.ย. 68</t>
  </si>
  <si>
    <t>จ้างเหมาเก็บค่าน้ำประปา ม.5 ไร่กร่าง ประจำเดือน ก.ย. 68</t>
  </si>
  <si>
    <t>จ้างเหมาเก็บค่าน้ำประปา ม.7 ไร่ฝาง ประจำเดือน ก.ย. 68</t>
  </si>
  <si>
    <t>จ้างเหมาผู้ปฏิบัติหน้าที่รักษาความปลอดภัย (ยาม) ประจำเดือน ก.ย. 68</t>
  </si>
  <si>
    <t xml:space="preserve">จ้างเหมาผู้ช่วยธุรการ (คลัง) ประจำเดือน ก.ย. 68	</t>
  </si>
  <si>
    <t>จ้างเหมาพนักงานเก็บขยะ ประจำเดือน ก.ย. 68</t>
  </si>
  <si>
    <t>จ้างเหมาบริการกำจัดขยะมูลฝอย ประจำเดือน ก.ย. 68</t>
  </si>
  <si>
    <t>25,155.17</t>
  </si>
  <si>
    <t>โครงสร้างก่อสร้างถนนเส้นนาตาปิ่นและนายายสี ม.3</t>
  </si>
  <si>
    <t>หจก. เชลล์รุ่งเรือง</t>
  </si>
  <si>
    <t>สัญญาจ้างก่อสร้างเลขที่ 6/2568</t>
  </si>
  <si>
    <t>12/1 ม.6 ต.ไร่สะท้อน อ.บ้านลาด</t>
  </si>
  <si>
    <t>โครงการปรับปรุงท่อส่งน้ำพร้อมขุดลอกคลอกเพื่อการเกษตรเชื่อมต่อสระใหญ่ ช่วงที่1-2 (ช่วงที่ 1) ม.3</t>
  </si>
  <si>
    <t>สัญญาจ้างก่อสร้างเลขที่ 7/2568</t>
  </si>
  <si>
    <t xml:space="preserve">หจก.อิทธิพล แอสฟัลท์ </t>
  </si>
  <si>
    <t>สัญญาจ้างก่อสร้างเลขที่ 8/2568</t>
  </si>
  <si>
    <t>โดยนายนรดิษฐ์ คดศิลา</t>
  </si>
  <si>
    <t>264 ถ.มาลัยแมน ต.หนองปากโลง อ.เมือง</t>
  </si>
  <si>
    <t>สัญญาจ้างก่อสร้างเลขที่ 9/2568</t>
  </si>
  <si>
    <t>สัญญาจ้างก่อสร้างเลขที่ 10/2568</t>
  </si>
  <si>
    <t>สัญญาจ้างก่อสร้างเลขที่ 11/2568</t>
  </si>
  <si>
    <t>สัญญาจ้างก่อสร้างเลขที่ 12/2568</t>
  </si>
  <si>
    <t xml:space="preserve">             สรุปผลการดำเนินการจัดซื้อจัดจ้างในรอบเดือนสิงหาคม   2568</t>
  </si>
  <si>
    <t>วันที่  31  เดือนสิงหาคม  พ.ศ. 2568</t>
  </si>
  <si>
    <t>เช่าวัสดุอุปกรณ์ในการฝึกอบรมโครงการห้องเรียนธรรมชาติ</t>
  </si>
  <si>
    <t>ใบสั่งจ้างเลขที่ 106/2568</t>
  </si>
  <si>
    <t>ใบสั่งจ้างเลขที่ 107/2568</t>
  </si>
  <si>
    <t>ใบสั่งจ้างเลขที่ 108/2568</t>
  </si>
  <si>
    <t>ใบสั่งจ้างเลขที่ 109/2568</t>
  </si>
  <si>
    <t>ใบสั่งจ้างเลขที่ 110/2568</t>
  </si>
  <si>
    <t>ใบสั่งจ้างเลขที่ 111/2568</t>
  </si>
  <si>
    <t>ใบสั่งจ้างเลขที่ 112/2568</t>
  </si>
  <si>
    <t>ใบสั่งจ้างเลขที่ 113/2568</t>
  </si>
  <si>
    <t>จ้างเหมาซ่อมแซมครุภัณฑ์คอมพิวเตอร์ (กองช่าง)</t>
  </si>
  <si>
    <t>ใบสั่งจ้างเลขที่ 114/2568</t>
  </si>
  <si>
    <t>ใบสั่งจ้างเลขที่ 115/2568</t>
  </si>
  <si>
    <t>ใบสั่งจ้างเลขที่ 118/2568</t>
  </si>
  <si>
    <t>ใบสั่งจ้างเลขที่ 117/2568</t>
  </si>
  <si>
    <t>ใบสั่งจ้างเลขที่ 116/2568</t>
  </si>
  <si>
    <t>จัดซื้อครุภัณฑ์สำนักงาน โต๊ะหมู่บูชา</t>
  </si>
  <si>
    <t>จ้างเหมาจัดดอกไม้แห้งประดับโพเดียมและโต๊ะรับแขก 3 แจกัน</t>
  </si>
  <si>
    <t xml:space="preserve">65 ม.6 ต.ต้นมะม่วง อ.เมือง </t>
  </si>
  <si>
    <t>บันทึกตกลงจ้างเลขที่ 138/2568</t>
  </si>
  <si>
    <t>บันทึกตกลงจ้างเลขที่ 139/2568</t>
  </si>
  <si>
    <t>บันทึกตกลงจ้างเลขที่ 140/2568</t>
  </si>
  <si>
    <t>บันทึกตกลงจ้างเลขที่ 141/2568</t>
  </si>
  <si>
    <t>บันทึกตกลงจ้างเลขที่ 142/2568</t>
  </si>
  <si>
    <t>บันทึกตกลงจ้างเลขที่ 143/2568</t>
  </si>
  <si>
    <t>บันทึกตกลงจ้างเลขที่ 144/2568</t>
  </si>
  <si>
    <t>บันทึกตกลงจ้างเลขที่ 145/2568</t>
  </si>
  <si>
    <t>บันทึกตกลงจ้างเลขที่ 146/2568</t>
  </si>
  <si>
    <t>บันทึกตกลงจ้างเลขที่ 147/2568</t>
  </si>
  <si>
    <t>บันทึกตกลงจ้างเลขที่ 148/2568</t>
  </si>
  <si>
    <t>จ้างเหมาเก็บค่าขยะ ม.2 ไร่มะโหรง , ม.7 ไร่ฝาง ประจำเดือน ก.ย. 68</t>
  </si>
  <si>
    <t>จัดซื้อวัสดุคอมพิวเตอร์ (สป)</t>
  </si>
  <si>
    <t>นายธีระวัฒน์ วัชรภูมิพิทักษ์</t>
  </si>
  <si>
    <t>เพชรบุรี  จำกัด</t>
  </si>
  <si>
    <t>หจก.เครื่องเสียงบ้านหม้อ</t>
  </si>
  <si>
    <t>หจก.เครื่องเสียงบ้านหม้อเพชรบุรี</t>
  </si>
  <si>
    <t xml:space="preserve">304 ถ.พานิชเจริญ ต.ท่าราบ </t>
  </si>
  <si>
    <t>โดย นายศักรินทร์ อินทสุข</t>
  </si>
  <si>
    <t>จัดซื้อครุภัณฑ์สำรวจ (กล้องระดับ) กองช่าง</t>
  </si>
  <si>
    <t xml:space="preserve">จัดซื้อครุภัณฑ์การเกษตร (เครื่องสูบน้ำมอเตอร์ไฟฟ้า) 3 ตัว </t>
  </si>
  <si>
    <t>65 ม.6 ต.ต้นมะม่วง อ.เมือง        จ.เพชรบุรี</t>
  </si>
  <si>
    <t>อ.บ้านลาด  จ.เพชรบุรี</t>
  </si>
  <si>
    <t xml:space="preserve">115/1 ม.2 ต.ไร่สะท้อน  </t>
  </si>
  <si>
    <t xml:space="preserve">405/1 ม.1 ต.ไร่สะท้อน </t>
  </si>
  <si>
    <t xml:space="preserve">131 ม.3 ต.ไร่ส้ม อ.เมือง </t>
  </si>
  <si>
    <t>โดย นายวันชัย ฉัตราภรณ์วิเชียร</t>
  </si>
  <si>
    <t>จ้างเหมาซ่อมแซมครุภัณฑ์คอมพิวเตอร์ (ศึกษา)</t>
  </si>
  <si>
    <t>5,700</t>
  </si>
  <si>
    <t>ใบสั่งจ้างเลขที่ 119/2568</t>
  </si>
  <si>
    <t>ลงวันที่ 1 ก.ย. 2568</t>
  </si>
  <si>
    <t>น.ส.มณทิชา แป้นน้อย</t>
  </si>
  <si>
    <t>ใบสั่งจ้างเลขที่ 120/2568</t>
  </si>
  <si>
    <t>จ้างทำป้ายโครงการสนับสนุนค่าใช้จ่ายสถานศึกษา ณ พันธ์สุข ชะอำ</t>
  </si>
  <si>
    <t>25,520</t>
  </si>
  <si>
    <t>ใบสั่งจ้างเลขที่ 121/2568</t>
  </si>
  <si>
    <t>เช่ารถโดยสารไม่ประจำทาง โครงการสนับสนุนค่าใช้จ่ายสถานศึกษา ณ พันธ์สุข ชะอำ</t>
  </si>
  <si>
    <t>นายมนู บัวทอง</t>
  </si>
  <si>
    <t>ใบสั่งจ้างเลขที่ 122/2568</t>
  </si>
  <si>
    <t>47,000</t>
  </si>
  <si>
    <t>ใบสั่งจ้างเลขที่ 123/2568</t>
  </si>
  <si>
    <t>โดยน.ส.บุณฑริก เขียวขำ</t>
  </si>
  <si>
    <t>ลงวันที่ 3 ก.ย. 2568</t>
  </si>
  <si>
    <t>จ้างทำป้ายโครงการอบรมให้ความรู้ผู้ปกครองเลี้ยงดูเด็ก 2-5 ปี (ศึกษา)</t>
  </si>
  <si>
    <t>540</t>
  </si>
  <si>
    <t>ใบสั่งจ้างเลขที่ 124/2568</t>
  </si>
  <si>
    <t>ลงวันที่ 5 ก.ย. 2568</t>
  </si>
  <si>
    <t>จ้างเหมาซ่อมแซมปั้มน้ำประปา (สป) 055-67-0048</t>
  </si>
  <si>
    <t>ใบสั่งจ้างเลขที่ 125/2568</t>
  </si>
  <si>
    <t>405/7 ม.1 ต.ท่ายาง อ.ท่ายาง</t>
  </si>
  <si>
    <t>จ้างเหมาซ่อมแซมครุภัณฑ์คอมพิวเตอร์ (กองคลัง)</t>
  </si>
  <si>
    <t>ใบสั่งจ้างเลขที่ 126/2568</t>
  </si>
  <si>
    <t>จ้างเหมาซ่อมแซมปั้มน้ำประปา (กองช่าง) 6 ตัว</t>
  </si>
  <si>
    <t>ใบสั่งจ้างเลขที่ 127/2568</t>
  </si>
  <si>
    <t>ลงวันที่ 9 ก.ย. 2568</t>
  </si>
  <si>
    <t>จ้างเหมาซ่อมแซมถนนลงทุ่งนา ม.1,ม.3,ม.8 ( กองช่าง)</t>
  </si>
  <si>
    <t>นายพิสิษฐ์ เพชรขาว</t>
  </si>
  <si>
    <t>ใบสั่งจ้างเลขที่ 128/2568</t>
  </si>
  <si>
    <t>19 ม.8 ต.ท่าช้าง อ.บ้านลาด</t>
  </si>
  <si>
    <t>ลงวันที่ 16 ก.ย. 2568</t>
  </si>
  <si>
    <t>จ้างเหมาซ่อมแซมถนนเส้นทุ่งนาหัวล่อ ม.5 (สป)</t>
  </si>
  <si>
    <t>ใบสั่งจ้างเลขที่ 129/2568</t>
  </si>
  <si>
    <t>จัดซื้ออาหารว่างและเครื่องดื่มโครงการสนับสนุนสถานศึกษา ณ พันธ์สุข   ชะอำ</t>
  </si>
  <si>
    <t>ใบสั่งซื้อเลขที่ 77/2569</t>
  </si>
  <si>
    <t>ใบสั่งซื้อเลขที่ 78/2569</t>
  </si>
  <si>
    <t>จัดซื้ออาหารกลางวัน,อาหารว่างและเครื่องดื่ม โครงการอบรมผู้ปกครอง เด็ก 2--6 ปี ศพด.</t>
  </si>
  <si>
    <t>นายกัมพล บุตรจันทร์</t>
  </si>
  <si>
    <t>ใบสั่งซื้อเลขที่ 79/2569</t>
  </si>
  <si>
    <t xml:space="preserve">22 ม.3 ต.ไร่สะท้อน อ.บ้านลาด </t>
  </si>
  <si>
    <t>1,880</t>
  </si>
  <si>
    <t>ใบสั่งซื้อเลขที่ 80/2569</t>
  </si>
  <si>
    <t>จัดซื้อใบเสร็จรับเงินเล่มละ 115 บาท</t>
  </si>
  <si>
    <t xml:space="preserve">โรงพิมพ์อาสารักษาดินแดน </t>
  </si>
  <si>
    <t>ใบสั่งซื้อเลขที่ 81/2569</t>
  </si>
  <si>
    <t>55/1 ม.11 คลอง 9 ถ.ลำลูกกา-ฉะเชิงเทรา</t>
  </si>
  <si>
    <t>กรมการปกครอง</t>
  </si>
  <si>
    <t>จัดซื้อวัสดุก่อสร้าง จำนวน 8 รายการ (ช่าง)</t>
  </si>
  <si>
    <t>ร้านบำรุงพานิช</t>
  </si>
  <si>
    <t>ใบสั่งซื้อเลขที่ 82/2569</t>
  </si>
  <si>
    <t>ลงวันที่ 10 ก.ย. 2568</t>
  </si>
  <si>
    <t>ใบสั่งซื้อเลขที่ 83/2569</t>
  </si>
  <si>
    <t>ใบสั่งซื้อเลขที่ 84/2569</t>
  </si>
  <si>
    <t>จัดซื้อป.31 สมุดจดมาตรน้ำประปา จำนวน 18 เล่มเล่มละ 72 พร้อมค่าขนส่ง</t>
  </si>
  <si>
    <t>ใบสั่งซื้อเลขที่ 85/2569</t>
  </si>
  <si>
    <t>ลงวันที่ 18 ก.ย. 2568</t>
  </si>
  <si>
    <t>จัดซื้อวัสดุไฟฟ้าและวิทยุ (สป) หลอดไฟ</t>
  </si>
  <si>
    <t>ใบสั่งซื้อเลขที่ 86/2569</t>
  </si>
  <si>
    <t>ลงวันที่ 19 ก.ย. 2568</t>
  </si>
  <si>
    <t>จ้างเหมาจัดทำบ่อพักและฝาตะแกรงเหล็กท่อส่งน้ำการเกษตร ม.1 จำนวน 2 ฝา</t>
  </si>
  <si>
    <t xml:space="preserve">14 ม.9 ต.หนองอ้อ อ.บ้านโป่ง </t>
  </si>
  <si>
    <t xml:space="preserve">             สรุปผลการดำเนินการจัดซื้อจัดจ้างในรอบเดือนกันยายน  2568</t>
  </si>
  <si>
    <t>วันที่  30   เดือนกันยายน   พ.ศ. 2568</t>
  </si>
  <si>
    <t>จ้างเหมาซ่อมแซมโทรศัพท์สำนักงาน อบต.</t>
  </si>
  <si>
    <t xml:space="preserve">111/1 ม.7 ต.หนองกระเจ็ด </t>
  </si>
  <si>
    <t>อ. บ้านลาด   จ.เพชรบุรี</t>
  </si>
  <si>
    <t xml:space="preserve">หจก.ดีดี ซัพพลาย แอนด์เซอร์วิส </t>
  </si>
  <si>
    <t>2024  โดยน.ส.บุณฑริก เขียวขำ</t>
  </si>
  <si>
    <t>จัดซื้อวัสดุไฟฟ้าและวิทยุ จำนวน 14 รายการ (ช่าง)</t>
  </si>
  <si>
    <t>จัดซื้อวัสดุอุปกรณ์ประปา จำนวน 62 รายการ(กองช่าง)</t>
  </si>
  <si>
    <t>ต.บึงทองหลาง อ.ลำลูกกา          จ.ปทุมธานี</t>
  </si>
  <si>
    <t>ประปา จำนวน  18  เล่ม</t>
  </si>
  <si>
    <t>เล่มละ 72 พร้อมค่าขนส่ง</t>
  </si>
  <si>
    <t>55/1 ม.11 คลอง 9 ถ.ลำลูกกา</t>
  </si>
  <si>
    <t>ต.บึงทองหลาง อ.ลำลูกกา        จ.ปทุมธานี</t>
  </si>
  <si>
    <t>525 ม.1 ต.ท่ายาง อ.ท่ายาง       จ.เพชรบุรี</t>
  </si>
  <si>
    <t>จัดซื้ออุปกรณ์ โครงการอบรมผู้ปกครองเด็ก 2-5 ปี ศพด.</t>
  </si>
  <si>
    <t>525 ม.1 ต.ท่ายาง อ.ท่ายาง        จ.เพชรบุรี</t>
  </si>
  <si>
    <t>525 ม.1 ต.ท่ายาง อ.ท่ายาง      จ.เพชรบุรี</t>
  </si>
  <si>
    <t>18,700</t>
  </si>
  <si>
    <t>ประจำปีงบประมาณ พ.ศ. 2568</t>
  </si>
  <si>
    <t xml:space="preserve">             สรุปผลการดำเนินการจัดซื้อจัดจ้างขององค์การบริหารส่วนตำบลไร่สะท้อน  </t>
  </si>
  <si>
    <t xml:space="preserve">วิธีการจัดซื้อจัดจ้าง 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</si>
  <si>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</si>
  <si>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</si>
  <si>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</si>
  <si>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</si>
  <si>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</si>
  <si>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</si>
  <si>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</si>
  <si>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</si>
  <si>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สรุปรายการจัดซื้อจัดจ้างจำแนกตามวิธีการจัดซื้อจัดจ้าง</t>
  </si>
  <si>
    <t>ปัญหา/อุปสรรค</t>
  </si>
  <si>
    <t>ข้อเสนอแนะ</t>
  </si>
  <si>
    <t xml:space="preserve">นายสังวาลย์ กลิ่นหอม               99 ม.2 ต.ไร่สะท้อน อ.บ้านลาด    จ.เพชรบุรี </t>
  </si>
  <si>
    <t>ร้านเพชรบุรีก็อปปี้เซ็นเตอร์ โดยนายยุทธนา แซ่ภู่                            91/9 ต.คลองกระแชง อ.เมือง       จ.เพชรบุรี</t>
  </si>
  <si>
    <t>นายณัฐวุฒิ นกแก้ว                  37 ม. 9 ต.ท่าแลง อ.ท่ายาง         จ.เพชรบุรี</t>
  </si>
  <si>
    <t>น.ส.ปานชีวา กรแก้ว                24 ม.1 ต.ไร่สะท้อนอ.บ้านลาด     จ.เพชรบุรี</t>
  </si>
  <si>
    <t>น.ส.รำพึง นกเพชร                 52/1 ม.1 ต.ห้วยลึก อ.บ้านลาด    จ.เพชรบุรี</t>
  </si>
  <si>
    <t>นายอนุพงศ์ ทำสิมมา                231 ม.5 ต.ไร่สะท้อน อ.บ้านลาด   จ.เพชรบุรี</t>
  </si>
  <si>
    <t>น.ส.ปานชีวา กรแก้ว                 24 ม.1 ต.ไร่สะท้อนอ.บ้านลาด     จ.เพชรบุรี</t>
  </si>
  <si>
    <t>นางชะม้าย เทียนภู่                  64 ม.8 ต.ไร่สะท้อน อ.บ้านลาด      จ.เพชรบุรี</t>
  </si>
  <si>
    <t>น.ส.รำพึง นกเพชร                  52/1 ม.1 ต.ห้วยลึก อ.บ้านลาด    จ.เพชรบุรี</t>
  </si>
  <si>
    <t>ห้างหุ้นส่วนจำกัด วัฒนเชษฐ์ เอ็นจิเนียริ่ง 39/1 ม.1 ต.ท่าเสน          อ.บ้านลาด จ.เพชรบุรี</t>
  </si>
  <si>
    <t>นางชะม้าย เทียนภู่                 64 ม.8 ต.ไร่สะท้อน อ.บ้านลาด   จ.เพชรบุรี</t>
  </si>
  <si>
    <t xml:space="preserve">นายสังวาลย์ กลิ่นหอม              99 ม.2 ต.ไร่สะท้อน อ.บ้านลาด   จ.เพชรบุรี </t>
  </si>
  <si>
    <t>นายศรี คำเลิศ                      35 ม.7 ต.ไร่สะท้อน อ.บ้านลาด     จ.เพชรบุรี</t>
  </si>
  <si>
    <t>นายเฉลิม คำโพธิ์                        28 ม.7 ต.ไร่สะท้อน อ.บ้านลาด  จ.เพชรบุรี</t>
  </si>
  <si>
    <t>สหกรณ์โคนมชะอำ-ห้วยทราย จำกัด โดยนายสมภพ นกฉลาด 699/29 ถนนเพชรเกษม (ชะอำ-บายพาส) ต.ชะอำ อ.ชะอำ            จ.เพชรบุรี</t>
  </si>
  <si>
    <t>สหกรณ์โคนมชะอำ-ห้วยทราย จำกัด โดยนายสมภพ  นกฉลาด     699/29 ถนนเพชรเกษม (ชะอำ-บายพาส) ต.ชะอำ อ.ชะอำ จ.เพชรบุรี</t>
  </si>
  <si>
    <t>37,685.40</t>
  </si>
  <si>
    <t>โครงการปรับปรุงซ่อมแซมผิวจราจรถนน คสล. ม.5</t>
  </si>
  <si>
    <t>ปรับปรุงซ่อมแซมผิวจราจร ถนน คสล. ม.1 (หน้าโรงไม้กำนันชอบ)</t>
  </si>
  <si>
    <t>ปรับปรุงซ่อมแซมผิวจราจร ถนน คสล. ซอยไร่สุดปลายนา ม.5</t>
  </si>
  <si>
    <t>ปรับปรุงซ่อมแซมผิวจราจรถนน ดสล. ม.1 บ้านไร่มะนาว</t>
  </si>
  <si>
    <t>ปรับปรุงซ่อมแซมผิวจราจรถนน คสล. ม.4 ต.ไร่สะท้อน</t>
  </si>
  <si>
    <t>นายสมยศ จันทร์สุขโข</t>
  </si>
  <si>
    <t>นายปริญญา โพธิ์ทักษิณ</t>
  </si>
  <si>
    <t xml:space="preserve">โดย </t>
  </si>
  <si>
    <t>นายวัชรชัย อรัญญสาธิต</t>
  </si>
  <si>
    <t>สาขา  1  โดย</t>
  </si>
  <si>
    <t xml:space="preserve">เตียอาเลี้ยง เฟอร์นิเจอร์  </t>
  </si>
  <si>
    <t>น.ส.มาริษา พ่วงพันสี</t>
  </si>
  <si>
    <t xml:space="preserve">วิธี e-bidding        =   689,000   บาท    จำนวน   1    โครงการ </t>
  </si>
  <si>
    <t>วิธี e-bidding        =  1,385,000   บาท   จำนวน   1  โครงการ</t>
  </si>
  <si>
    <t>3 โครงการ</t>
  </si>
  <si>
    <t xml:space="preserve">             -</t>
  </si>
  <si>
    <t xml:space="preserve">            -</t>
  </si>
  <si>
    <t>258,944.94   บาท  จำนวน   32   รายการ</t>
  </si>
  <si>
    <t>วิธีเฉพาะเจาะจง   =  790,519.70  บาท   จำนวน  64   รายการ</t>
  </si>
  <si>
    <t>วิธีเฉพาะเจาะจง  = 184,635.80  บาท  จำนวน    29   รายการ</t>
  </si>
  <si>
    <t>วิธีเฉพาะเจาะจง  =   666,389.38   บาท   จำนวน   27   รายการ</t>
  </si>
  <si>
    <t>วิธีเฉพาะเจาะจง      =   158,279   บาท    จำนวน   31   โครงการ</t>
  </si>
  <si>
    <t>วิธีเฉพาะเจาะจง  =  324,059.50  บาท  จำนวน   39   รายการ</t>
  </si>
  <si>
    <t>วิธีเฉพาะเจาะจง     =   325,3350.05      บาท  จำนวน    31  รายการ</t>
  </si>
  <si>
    <t>วิธี e -bidding      =  587,540      บาท   จำนวน   1   โครงการ</t>
  </si>
  <si>
    <t>วิธีเฉพาะเจาะจง     =  388,261.30  บาท   จำนวน   42   รายการ</t>
  </si>
  <si>
    <t>วิธีเฉพาะเจาะจง = 422,452.22 บาท  จำนวน   31   รายการ</t>
  </si>
  <si>
    <t>วิธีเฉพาะเจาะจง  =  333,762.14   บาท  จำนวน  35   รายการ</t>
  </si>
  <si>
    <t>วิธีเฉพาะเจาะจง   =  812,768.07  บาท   จำนวน   50   รายการ</t>
  </si>
  <si>
    <t>วิธีเฉพาะเจาะจง   = 405,290.69     บาท  จำนวน   26   รายการ</t>
  </si>
  <si>
    <t>439  รายการ</t>
  </si>
  <si>
    <t>442  รายการ</t>
  </si>
  <si>
    <t xml:space="preserve">          องค์การบริหารส่วนตำบลไร่สะท้อน  อำเภอบ้านลาด จังหวัดเพชรบุรี</t>
  </si>
  <si>
    <t>วิธีเฉพาะเจาะจง  = 980,664.68  บาท     จำนวน   33   รายการ</t>
  </si>
  <si>
    <t>ร้าน เอ พี โฆษณา           โดยนายสมยศ จันทร์สุขโข   47 ม. 2 ต.ไร่สะท้อน อ.บ้านลาด   จ.เพชรบุรี</t>
  </si>
  <si>
    <t>บ่อบุญค้าวัสดุก่อสร้าง        โดยน.ส.มาริษา นกเพชร          21/1 ม.1 ต.หนองกระปุ อ.บ้านลาด จ.เพชรบุรี</t>
  </si>
  <si>
    <t>นางนภัสสร เสนพริก           47 ม.8 ต.ชะมวง อ.ควนขนุน  จ.พัทลุง</t>
  </si>
  <si>
    <t>หจก.ดีดีซัพพลายแอนด์เซอร์วิส 2024                   โดย น.ส.บุณฑริก เขียวขำ   111/1 ม.7 ต.หนองกระเจ็ด   อ.บ้านลาด จ.เพชรบุรี</t>
  </si>
  <si>
    <t>หจก.ดีดีซัพพลายแอนด์เซอร์วิส 2024                      โดย น.ส.บุณฑริก เขียวขำ</t>
  </si>
  <si>
    <t>หจก.ดีดีซัพพลายแอนด์เซอร์วิส 2024                โดย น.ส.บุณฑริก เขียวขำ 111/1 ม.7 ต.หนองกระเจ็ด  อ.บ้านลาด จ.เพชรบุรี</t>
  </si>
  <si>
    <t>เจ เจ ก็อปปี้ แอนด์ คอม   โดยนายปริญญา โพธิ์ทักษิณ     19/1 ม.7 ต.บ้านลาด อ.บ้านลาด  จ.เพชรบุรี</t>
  </si>
  <si>
    <t>บำรุงพานิช                     โดยนายวันชัย ฉัตราภรณ์วิเชียร    525 ม.1 ต.ท่ายาง อ.ท่ายาง   จ.เพชรบุรี</t>
  </si>
  <si>
    <t xml:space="preserve">นายสังวาลย์ กลิ่นหอม        99 ม.2 ต.ไร่สะท้อน            อ.บ้านลาด    จ.เพชรบุรี </t>
  </si>
  <si>
    <t>นายศรี คำเลิศ                  35 ม.7 ต.ไร่สะท้อน            อ.บ้านลาด    จ.เพชรบุรี</t>
  </si>
  <si>
    <t>นายธนวัฒน์ อมรกิตติพานิช  46/5 ม.4 ต.ไร่สะท้อน             อ.บ้านลาด  จ.เพชรบุรี</t>
  </si>
  <si>
    <t>จ้างเหมาเก็บค่าขยะ ม.2 ไร่มะโหรง , ม.7 ไร่ฝาง เดือน ก.พ. 68</t>
  </si>
  <si>
    <t xml:space="preserve">72 ม. 3 ต.ไร่สะท้อน อ.บ้านลาด        จ.เพชรบุรี </t>
  </si>
  <si>
    <t>22 ม.5 ต.ไร่สะท้อน อ.บ้านลาด         จ.เพชรบุรี</t>
  </si>
  <si>
    <t>22 ม.5 ต.ไร่สะท้อน อ.บ้านลาด          จ.เพชรบุรี</t>
  </si>
  <si>
    <t>111/2 ม.6 ต.ท่ายาง อ.ท่ายาง           จ.เพชรบุรี</t>
  </si>
  <si>
    <t>35 ม.7 ต.ไร่สะท้อน อ.บ้านลาด         จ.เพชรบุรี</t>
  </si>
  <si>
    <t xml:space="preserve">24 ม.1 ต.ไร่สะท้อน อ.บ้านลาด </t>
  </si>
  <si>
    <t>สหกรณ์การเกษตรบ้านลาด จำกัด       122 ม.6 ต.บ้านลาด อ.บ้านลาด                จ.เพชรบุรี</t>
  </si>
  <si>
    <t>สหกรณ์การเกษตรบ้านลาด จำกัด      122 ม.6 ต.บ้านลาด อ.บ้านลาด                จ.เพชรบุรี</t>
  </si>
  <si>
    <t>ธรรม</t>
  </si>
  <si>
    <t>ชัยมงคลเลิศ</t>
  </si>
  <si>
    <t xml:space="preserve">โดยนายสมศักดิ์        ชัยมงคลเลิศ </t>
  </si>
  <si>
    <t>โดย                    นายปริญญา โพธิ์ทักษิณ</t>
  </si>
  <si>
    <t>นางศิรลักษณ์ สรฉัตร</t>
  </si>
  <si>
    <t xml:space="preserve">โดย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</si>
</sst>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2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2"/>
      <color rgb="FF242424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1"/>
      <color theme="1"/>
      <name val="TH SarabunIT๙"/>
      <family val="2"/>
      <charset val="222"/>
    </font>
    <font>
      <b/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570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top"/>
    </xf>
    <xf numFmtId="0" fontId="6" fillId="0" borderId="0" xfId="0" applyFont="1"/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22" xfId="0" applyFont="1" applyBorder="1"/>
    <xf numFmtId="0" fontId="10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2" fillId="0" borderId="23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3" fontId="13" fillId="0" borderId="3" xfId="0" applyNumberFormat="1" applyFont="1" applyBorder="1" applyAlignment="1">
      <alignment horizontal="center" vertical="top"/>
    </xf>
    <xf numFmtId="3" fontId="13" fillId="0" borderId="3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 wrapText="1"/>
    </xf>
    <xf numFmtId="3" fontId="13" fillId="0" borderId="11" xfId="0" applyNumberFormat="1" applyFont="1" applyBorder="1" applyAlignment="1">
      <alignment horizontal="center" vertical="top"/>
    </xf>
    <xf numFmtId="3" fontId="13" fillId="0" borderId="11" xfId="0" applyNumberFormat="1" applyFont="1" applyBorder="1" applyAlignment="1">
      <alignment horizontal="right" vertical="top"/>
    </xf>
    <xf numFmtId="3" fontId="13" fillId="0" borderId="11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3" fontId="13" fillId="0" borderId="3" xfId="0" applyNumberFormat="1" applyFont="1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3" fontId="13" fillId="0" borderId="30" xfId="0" applyNumberFormat="1" applyFont="1" applyBorder="1" applyAlignment="1">
      <alignment horizontal="right" vertical="top"/>
    </xf>
    <xf numFmtId="3" fontId="13" fillId="0" borderId="5" xfId="0" applyNumberFormat="1" applyFont="1" applyBorder="1" applyAlignment="1">
      <alignment vertical="top"/>
    </xf>
    <xf numFmtId="0" fontId="13" fillId="0" borderId="29" xfId="0" applyFont="1" applyBorder="1" applyAlignment="1">
      <alignment horizontal="center" vertical="top"/>
    </xf>
    <xf numFmtId="0" fontId="13" fillId="0" borderId="23" xfId="0" applyFont="1" applyBorder="1" applyAlignment="1">
      <alignment horizontal="left" vertical="top" wrapText="1"/>
    </xf>
    <xf numFmtId="3" fontId="13" fillId="0" borderId="23" xfId="0" applyNumberFormat="1" applyFont="1" applyBorder="1" applyAlignment="1">
      <alignment horizontal="center" vertical="top"/>
    </xf>
    <xf numFmtId="3" fontId="13" fillId="0" borderId="23" xfId="0" applyNumberFormat="1" applyFont="1" applyBorder="1" applyAlignment="1">
      <alignment horizontal="right" vertical="top"/>
    </xf>
    <xf numFmtId="3" fontId="13" fillId="0" borderId="23" xfId="0" applyNumberFormat="1" applyFont="1" applyBorder="1" applyAlignment="1">
      <alignment vertical="top"/>
    </xf>
    <xf numFmtId="0" fontId="13" fillId="0" borderId="23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3" fontId="13" fillId="0" borderId="23" xfId="0" applyNumberFormat="1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3" fontId="13" fillId="0" borderId="3" xfId="0" applyNumberFormat="1" applyFont="1" applyBorder="1" applyAlignment="1">
      <alignment horizontal="right" vertical="top"/>
    </xf>
    <xf numFmtId="0" fontId="13" fillId="0" borderId="1" xfId="0" applyFont="1" applyBorder="1" applyAlignment="1">
      <alignment vertical="top" wrapText="1"/>
    </xf>
    <xf numFmtId="3" fontId="13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vertical="top"/>
    </xf>
    <xf numFmtId="3" fontId="13" fillId="0" borderId="11" xfId="0" applyNumberFormat="1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vertical="top" wrapText="1"/>
    </xf>
    <xf numFmtId="3" fontId="13" fillId="0" borderId="12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3" fontId="13" fillId="0" borderId="13" xfId="0" applyNumberFormat="1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left" vertical="top"/>
    </xf>
    <xf numFmtId="49" fontId="13" fillId="0" borderId="10" xfId="0" applyNumberFormat="1" applyFont="1" applyBorder="1" applyAlignment="1">
      <alignment horizontal="left" vertical="top"/>
    </xf>
    <xf numFmtId="3" fontId="13" fillId="0" borderId="9" xfId="0" applyNumberFormat="1" applyFont="1" applyBorder="1" applyAlignment="1">
      <alignment horizontal="right" vertical="top" wrapText="1"/>
    </xf>
    <xf numFmtId="3" fontId="13" fillId="0" borderId="10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horizontal="right" vertical="top" wrapText="1"/>
    </xf>
    <xf numFmtId="3" fontId="13" fillId="0" borderId="28" xfId="0" applyNumberFormat="1" applyFont="1" applyBorder="1" applyAlignment="1">
      <alignment horizontal="center" vertical="top" wrapText="1"/>
    </xf>
    <xf numFmtId="0" fontId="13" fillId="0" borderId="28" xfId="0" applyFont="1" applyBorder="1" applyAlignment="1">
      <alignment horizontal="left" vertical="top" wrapText="1"/>
    </xf>
    <xf numFmtId="3" fontId="13" fillId="0" borderId="25" xfId="0" applyNumberFormat="1" applyFont="1" applyBorder="1" applyAlignment="1">
      <alignment vertical="top"/>
    </xf>
    <xf numFmtId="0" fontId="13" fillId="0" borderId="25" xfId="0" applyFont="1" applyBorder="1" applyAlignment="1">
      <alignment horizontal="center" vertical="top" wrapText="1"/>
    </xf>
    <xf numFmtId="3" fontId="13" fillId="0" borderId="18" xfId="0" applyNumberFormat="1" applyFont="1" applyBorder="1" applyAlignment="1">
      <alignment vertical="top"/>
    </xf>
    <xf numFmtId="3" fontId="13" fillId="0" borderId="11" xfId="0" applyNumberFormat="1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vertical="top"/>
    </xf>
    <xf numFmtId="0" fontId="13" fillId="0" borderId="1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3" fontId="13" fillId="0" borderId="12" xfId="0" applyNumberFormat="1" applyFont="1" applyBorder="1" applyAlignment="1">
      <alignment horizontal="right" vertical="top"/>
    </xf>
    <xf numFmtId="0" fontId="13" fillId="0" borderId="12" xfId="0" applyFont="1" applyBorder="1" applyAlignment="1">
      <alignment vertical="top"/>
    </xf>
    <xf numFmtId="0" fontId="13" fillId="0" borderId="13" xfId="0" applyFont="1" applyBorder="1" applyAlignment="1">
      <alignment horizontal="left" vertical="top"/>
    </xf>
    <xf numFmtId="3" fontId="13" fillId="0" borderId="12" xfId="0" applyNumberFormat="1" applyFont="1" applyBorder="1" applyAlignment="1">
      <alignment vertical="top"/>
    </xf>
    <xf numFmtId="0" fontId="13" fillId="0" borderId="12" xfId="0" applyFont="1" applyBorder="1" applyAlignment="1">
      <alignment horizontal="left" vertical="top"/>
    </xf>
    <xf numFmtId="49" fontId="13" fillId="0" borderId="12" xfId="0" applyNumberFormat="1" applyFont="1" applyBorder="1" applyAlignment="1">
      <alignment horizontal="center" vertical="top"/>
    </xf>
    <xf numFmtId="49" fontId="13" fillId="0" borderId="11" xfId="0" applyNumberFormat="1" applyFont="1" applyBorder="1" applyAlignment="1">
      <alignment horizontal="right" vertical="top"/>
    </xf>
    <xf numFmtId="2" fontId="13" fillId="0" borderId="11" xfId="0" applyNumberFormat="1" applyFont="1" applyBorder="1" applyAlignment="1">
      <alignment vertical="top"/>
    </xf>
    <xf numFmtId="0" fontId="13" fillId="0" borderId="13" xfId="0" applyFont="1" applyBorder="1" applyAlignment="1">
      <alignment vertical="top"/>
    </xf>
    <xf numFmtId="3" fontId="13" fillId="0" borderId="29" xfId="0" applyNumberFormat="1" applyFont="1" applyBorder="1" applyAlignment="1">
      <alignment horizontal="center" vertical="top"/>
    </xf>
    <xf numFmtId="3" fontId="13" fillId="0" borderId="35" xfId="0" applyNumberFormat="1" applyFont="1" applyBorder="1" applyAlignment="1">
      <alignment horizontal="center" vertical="top"/>
    </xf>
    <xf numFmtId="3" fontId="13" fillId="0" borderId="18" xfId="0" applyNumberFormat="1" applyFont="1" applyBorder="1" applyAlignment="1">
      <alignment horizontal="center" vertical="top"/>
    </xf>
    <xf numFmtId="2" fontId="13" fillId="0" borderId="12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0" fontId="13" fillId="0" borderId="16" xfId="0" applyFont="1" applyBorder="1" applyAlignment="1">
      <alignment vertical="top" wrapText="1"/>
    </xf>
    <xf numFmtId="49" fontId="13" fillId="0" borderId="12" xfId="0" applyNumberFormat="1" applyFont="1" applyBorder="1" applyAlignment="1">
      <alignment horizontal="center" vertical="top" wrapText="1"/>
    </xf>
    <xf numFmtId="49" fontId="13" fillId="0" borderId="12" xfId="0" applyNumberFormat="1" applyFont="1" applyBorder="1" applyAlignment="1">
      <alignment vertical="top"/>
    </xf>
    <xf numFmtId="49" fontId="13" fillId="0" borderId="12" xfId="0" applyNumberFormat="1" applyFont="1" applyBorder="1" applyAlignment="1">
      <alignment horizontal="left" vertical="top"/>
    </xf>
    <xf numFmtId="0" fontId="13" fillId="0" borderId="13" xfId="0" applyFont="1" applyBorder="1" applyAlignment="1">
      <alignment horizontal="center" vertical="top"/>
    </xf>
    <xf numFmtId="49" fontId="13" fillId="0" borderId="11" xfId="0" applyNumberFormat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3" fontId="13" fillId="0" borderId="21" xfId="0" applyNumberFormat="1" applyFont="1" applyBorder="1" applyAlignment="1">
      <alignment horizontal="center" vertical="top"/>
    </xf>
    <xf numFmtId="3" fontId="13" fillId="0" borderId="21" xfId="0" applyNumberFormat="1" applyFont="1" applyBorder="1" applyAlignment="1">
      <alignment vertical="top"/>
    </xf>
    <xf numFmtId="0" fontId="13" fillId="0" borderId="21" xfId="0" applyFont="1" applyBorder="1" applyAlignment="1">
      <alignment horizontal="left" vertical="top"/>
    </xf>
    <xf numFmtId="0" fontId="13" fillId="0" borderId="21" xfId="0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49" fontId="13" fillId="0" borderId="0" xfId="0" applyNumberFormat="1" applyFont="1" applyAlignment="1">
      <alignment horizontal="left" vertical="top"/>
    </xf>
    <xf numFmtId="49" fontId="13" fillId="0" borderId="23" xfId="0" applyNumberFormat="1" applyFont="1" applyBorder="1" applyAlignment="1">
      <alignment horizontal="left" vertical="top"/>
    </xf>
    <xf numFmtId="0" fontId="13" fillId="0" borderId="28" xfId="0" applyFont="1" applyBorder="1" applyAlignment="1">
      <alignment horizontal="center" vertical="top"/>
    </xf>
    <xf numFmtId="3" fontId="13" fillId="0" borderId="25" xfId="0" applyNumberFormat="1" applyFont="1" applyBorder="1" applyAlignment="1">
      <alignment horizontal="center" vertical="top"/>
    </xf>
    <xf numFmtId="0" fontId="13" fillId="0" borderId="25" xfId="0" applyFont="1" applyBorder="1" applyAlignment="1">
      <alignment vertical="top"/>
    </xf>
    <xf numFmtId="0" fontId="13" fillId="0" borderId="25" xfId="0" applyFont="1" applyBorder="1" applyAlignment="1">
      <alignment horizontal="left" vertical="top"/>
    </xf>
    <xf numFmtId="0" fontId="13" fillId="0" borderId="25" xfId="0" applyFont="1" applyBorder="1" applyAlignment="1">
      <alignment horizontal="center" vertical="top"/>
    </xf>
    <xf numFmtId="0" fontId="13" fillId="0" borderId="24" xfId="0" applyFont="1" applyBorder="1" applyAlignment="1">
      <alignment horizontal="left" vertical="top"/>
    </xf>
    <xf numFmtId="49" fontId="13" fillId="0" borderId="0" xfId="0" applyNumberFormat="1" applyFont="1" applyAlignment="1">
      <alignment horizontal="center" vertical="top"/>
    </xf>
    <xf numFmtId="0" fontId="13" fillId="0" borderId="20" xfId="0" applyFont="1" applyBorder="1" applyAlignment="1">
      <alignment horizontal="left" vertical="top"/>
    </xf>
    <xf numFmtId="49" fontId="13" fillId="0" borderId="16" xfId="0" applyNumberFormat="1" applyFont="1" applyBorder="1" applyAlignment="1">
      <alignment horizontal="left" vertical="top"/>
    </xf>
    <xf numFmtId="49" fontId="13" fillId="0" borderId="25" xfId="0" applyNumberFormat="1" applyFont="1" applyBorder="1" applyAlignment="1">
      <alignment horizontal="left" vertical="top"/>
    </xf>
    <xf numFmtId="49" fontId="13" fillId="0" borderId="23" xfId="0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left" vertical="top"/>
    </xf>
    <xf numFmtId="49" fontId="13" fillId="0" borderId="16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49" fontId="13" fillId="0" borderId="23" xfId="0" applyNumberFormat="1" applyFont="1" applyBorder="1" applyAlignment="1">
      <alignment horizontal="left" vertical="top" wrapText="1"/>
    </xf>
    <xf numFmtId="49" fontId="13" fillId="0" borderId="23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49" fontId="13" fillId="0" borderId="0" xfId="0" applyNumberFormat="1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left" vertical="top" wrapText="1"/>
    </xf>
    <xf numFmtId="49" fontId="14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left" vertical="center"/>
    </xf>
    <xf numFmtId="0" fontId="13" fillId="0" borderId="0" xfId="0" applyFont="1"/>
    <xf numFmtId="3" fontId="13" fillId="0" borderId="0" xfId="0" applyNumberFormat="1" applyFont="1" applyAlignment="1">
      <alignment horizontal="center"/>
    </xf>
    <xf numFmtId="3" fontId="13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" fontId="13" fillId="0" borderId="0" xfId="0" applyNumberFormat="1" applyFont="1"/>
    <xf numFmtId="0" fontId="13" fillId="0" borderId="0" xfId="0" applyFont="1" applyAlignment="1">
      <alignment horizontal="left"/>
    </xf>
    <xf numFmtId="0" fontId="16" fillId="0" borderId="0" xfId="0" applyFont="1"/>
    <xf numFmtId="49" fontId="13" fillId="0" borderId="3" xfId="0" applyNumberFormat="1" applyFont="1" applyBorder="1" applyAlignment="1">
      <alignment horizontal="right" vertical="top"/>
    </xf>
    <xf numFmtId="49" fontId="13" fillId="0" borderId="3" xfId="0" applyNumberFormat="1" applyFont="1" applyBorder="1" applyAlignment="1">
      <alignment horizontal="right" vertical="top" wrapText="1"/>
    </xf>
    <xf numFmtId="0" fontId="13" fillId="0" borderId="11" xfId="0" applyFont="1" applyBorder="1" applyAlignment="1">
      <alignment horizontal="right" vertical="top"/>
    </xf>
    <xf numFmtId="3" fontId="13" fillId="0" borderId="5" xfId="0" applyNumberFormat="1" applyFont="1" applyBorder="1" applyAlignment="1">
      <alignment horizontal="right" vertical="top"/>
    </xf>
    <xf numFmtId="3" fontId="13" fillId="0" borderId="4" xfId="0" applyNumberFormat="1" applyFont="1" applyBorder="1" applyAlignment="1">
      <alignment horizontal="right" vertical="top" wrapText="1"/>
    </xf>
    <xf numFmtId="3" fontId="13" fillId="0" borderId="3" xfId="0" applyNumberFormat="1" applyFont="1" applyBorder="1" applyAlignment="1">
      <alignment horizontal="right" vertical="top" wrapText="1"/>
    </xf>
    <xf numFmtId="49" fontId="13" fillId="0" borderId="12" xfId="0" applyNumberFormat="1" applyFont="1" applyBorder="1" applyAlignment="1">
      <alignment horizontal="right" vertical="top"/>
    </xf>
    <xf numFmtId="3" fontId="13" fillId="0" borderId="21" xfId="0" applyNumberFormat="1" applyFont="1" applyBorder="1" applyAlignment="1">
      <alignment horizontal="right" vertical="top"/>
    </xf>
    <xf numFmtId="3" fontId="13" fillId="0" borderId="25" xfId="0" applyNumberFormat="1" applyFont="1" applyBorder="1" applyAlignment="1">
      <alignment horizontal="right" vertical="top"/>
    </xf>
    <xf numFmtId="49" fontId="13" fillId="0" borderId="23" xfId="0" applyNumberFormat="1" applyFont="1" applyBorder="1" applyAlignment="1">
      <alignment horizontal="right" vertical="top"/>
    </xf>
    <xf numFmtId="49" fontId="13" fillId="0" borderId="25" xfId="0" applyNumberFormat="1" applyFont="1" applyBorder="1" applyAlignment="1">
      <alignment horizontal="right" vertical="top"/>
    </xf>
    <xf numFmtId="3" fontId="13" fillId="0" borderId="29" xfId="0" applyNumberFormat="1" applyFont="1" applyBorder="1" applyAlignment="1">
      <alignment horizontal="right" vertical="top"/>
    </xf>
    <xf numFmtId="3" fontId="13" fillId="0" borderId="35" xfId="0" applyNumberFormat="1" applyFont="1" applyBorder="1" applyAlignment="1">
      <alignment horizontal="right" vertical="top"/>
    </xf>
    <xf numFmtId="43" fontId="13" fillId="0" borderId="23" xfId="1" applyFont="1" applyBorder="1" applyAlignment="1">
      <alignment horizontal="right" vertical="top"/>
    </xf>
    <xf numFmtId="49" fontId="13" fillId="0" borderId="21" xfId="0" applyNumberFormat="1" applyFont="1" applyBorder="1" applyAlignment="1">
      <alignment horizontal="right" vertical="top"/>
    </xf>
    <xf numFmtId="0" fontId="13" fillId="0" borderId="16" xfId="0" applyFont="1" applyBorder="1" applyAlignment="1">
      <alignment horizontal="left" vertical="top"/>
    </xf>
    <xf numFmtId="0" fontId="13" fillId="0" borderId="37" xfId="0" applyFont="1" applyBorder="1" applyAlignment="1">
      <alignment horizontal="center" vertical="top"/>
    </xf>
    <xf numFmtId="3" fontId="13" fillId="0" borderId="13" xfId="0" applyNumberFormat="1" applyFont="1" applyBorder="1" applyAlignment="1">
      <alignment horizontal="right" vertical="top"/>
    </xf>
    <xf numFmtId="3" fontId="13" fillId="0" borderId="13" xfId="0" applyNumberFormat="1" applyFont="1" applyBorder="1" applyAlignment="1">
      <alignment vertical="top"/>
    </xf>
    <xf numFmtId="0" fontId="13" fillId="0" borderId="39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3" fontId="13" fillId="0" borderId="0" xfId="0" applyNumberFormat="1" applyFont="1" applyAlignment="1">
      <alignment horizontal="right" vertical="top" wrapText="1"/>
    </xf>
    <xf numFmtId="0" fontId="15" fillId="0" borderId="3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" fontId="13" fillId="0" borderId="11" xfId="0" applyNumberFormat="1" applyFont="1" applyBorder="1" applyAlignment="1">
      <alignment horizontal="right" vertical="top"/>
    </xf>
    <xf numFmtId="49" fontId="13" fillId="0" borderId="7" xfId="0" applyNumberFormat="1" applyFont="1" applyBorder="1" applyAlignment="1">
      <alignment horizontal="left" vertical="top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/>
    </xf>
    <xf numFmtId="3" fontId="13" fillId="0" borderId="25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26" xfId="0" applyFont="1" applyBorder="1" applyAlignment="1">
      <alignment vertical="top"/>
    </xf>
    <xf numFmtId="0" fontId="13" fillId="0" borderId="27" xfId="0" applyFont="1" applyBorder="1" applyAlignment="1">
      <alignment vertical="top"/>
    </xf>
    <xf numFmtId="49" fontId="13" fillId="0" borderId="27" xfId="0" applyNumberFormat="1" applyFont="1" applyBorder="1" applyAlignment="1">
      <alignment vertical="top" wrapText="1"/>
    </xf>
    <xf numFmtId="3" fontId="13" fillId="0" borderId="0" xfId="0" applyNumberFormat="1" applyFont="1" applyAlignment="1">
      <alignment vertical="top"/>
    </xf>
    <xf numFmtId="0" fontId="13" fillId="0" borderId="22" xfId="0" applyFont="1" applyBorder="1" applyAlignment="1">
      <alignment vertical="top"/>
    </xf>
    <xf numFmtId="49" fontId="13" fillId="0" borderId="25" xfId="0" applyNumberFormat="1" applyFont="1" applyBorder="1" applyAlignment="1">
      <alignment vertical="top"/>
    </xf>
    <xf numFmtId="49" fontId="13" fillId="0" borderId="28" xfId="0" applyNumberFormat="1" applyFont="1" applyBorder="1" applyAlignment="1">
      <alignment vertical="top" wrapText="1"/>
    </xf>
    <xf numFmtId="3" fontId="13" fillId="0" borderId="16" xfId="0" applyNumberFormat="1" applyFont="1" applyBorder="1" applyAlignment="1">
      <alignment vertical="top"/>
    </xf>
    <xf numFmtId="49" fontId="13" fillId="0" borderId="24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 wrapText="1"/>
    </xf>
    <xf numFmtId="3" fontId="13" fillId="0" borderId="18" xfId="0" applyNumberFormat="1" applyFont="1" applyBorder="1" applyAlignment="1">
      <alignment horizontal="right" vertical="top"/>
    </xf>
    <xf numFmtId="3" fontId="13" fillId="0" borderId="30" xfId="0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2" fontId="13" fillId="0" borderId="11" xfId="0" applyNumberFormat="1" applyFont="1" applyBorder="1" applyAlignment="1">
      <alignment horizontal="right" vertical="top"/>
    </xf>
    <xf numFmtId="0" fontId="13" fillId="0" borderId="25" xfId="0" applyFont="1" applyBorder="1" applyAlignment="1">
      <alignment horizontal="right" vertical="top"/>
    </xf>
    <xf numFmtId="49" fontId="13" fillId="0" borderId="21" xfId="0" applyNumberFormat="1" applyFont="1" applyBorder="1" applyAlignment="1">
      <alignment horizontal="right" vertical="top" wrapText="1"/>
    </xf>
    <xf numFmtId="49" fontId="13" fillId="0" borderId="23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13" fillId="0" borderId="3" xfId="0" applyFont="1" applyBorder="1" applyAlignment="1">
      <alignment horizontal="left" vertical="top"/>
    </xf>
    <xf numFmtId="2" fontId="13" fillId="0" borderId="1" xfId="0" applyNumberFormat="1" applyFont="1" applyBorder="1" applyAlignment="1">
      <alignment horizontal="right" vertical="top"/>
    </xf>
    <xf numFmtId="0" fontId="13" fillId="0" borderId="23" xfId="0" applyFont="1" applyBorder="1" applyAlignment="1">
      <alignment horizontal="right" vertical="top"/>
    </xf>
    <xf numFmtId="49" fontId="13" fillId="0" borderId="13" xfId="0" applyNumberFormat="1" applyFont="1" applyBorder="1" applyAlignment="1">
      <alignment horizontal="right" vertical="top"/>
    </xf>
    <xf numFmtId="49" fontId="13" fillId="0" borderId="13" xfId="0" applyNumberFormat="1" applyFont="1" applyBorder="1" applyAlignment="1">
      <alignment horizontal="right" vertical="top" wrapText="1"/>
    </xf>
    <xf numFmtId="0" fontId="15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3" fontId="13" fillId="0" borderId="4" xfId="0" applyNumberFormat="1" applyFont="1" applyBorder="1" applyAlignment="1">
      <alignment horizontal="right" vertical="top"/>
    </xf>
    <xf numFmtId="3" fontId="13" fillId="0" borderId="4" xfId="0" applyNumberFormat="1" applyFont="1" applyBorder="1" applyAlignment="1">
      <alignment horizontal="center" vertical="top"/>
    </xf>
    <xf numFmtId="2" fontId="13" fillId="0" borderId="4" xfId="0" applyNumberFormat="1" applyFont="1" applyBorder="1" applyAlignment="1">
      <alignment horizontal="right" vertical="top"/>
    </xf>
    <xf numFmtId="0" fontId="13" fillId="0" borderId="4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20" xfId="0" applyFont="1" applyBorder="1" applyAlignment="1">
      <alignment horizontal="left" vertical="top" wrapText="1"/>
    </xf>
    <xf numFmtId="3" fontId="13" fillId="0" borderId="20" xfId="0" applyNumberFormat="1" applyFont="1" applyBorder="1" applyAlignment="1">
      <alignment horizontal="right" vertical="top"/>
    </xf>
    <xf numFmtId="3" fontId="13" fillId="0" borderId="20" xfId="0" applyNumberFormat="1" applyFont="1" applyBorder="1" applyAlignment="1">
      <alignment horizontal="center" vertical="top"/>
    </xf>
    <xf numFmtId="0" fontId="13" fillId="0" borderId="20" xfId="0" applyFont="1" applyBorder="1" applyAlignment="1">
      <alignment horizontal="right" vertical="top"/>
    </xf>
    <xf numFmtId="49" fontId="13" fillId="0" borderId="20" xfId="0" applyNumberFormat="1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left" vertical="top"/>
    </xf>
    <xf numFmtId="0" fontId="13" fillId="0" borderId="28" xfId="0" applyFont="1" applyBorder="1" applyAlignment="1">
      <alignment vertical="top"/>
    </xf>
    <xf numFmtId="0" fontId="13" fillId="0" borderId="19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1" fontId="13" fillId="0" borderId="23" xfId="0" applyNumberFormat="1" applyFont="1" applyBorder="1" applyAlignment="1">
      <alignment vertical="top"/>
    </xf>
    <xf numFmtId="0" fontId="16" fillId="0" borderId="23" xfId="0" applyFont="1" applyBorder="1"/>
    <xf numFmtId="3" fontId="13" fillId="0" borderId="21" xfId="0" applyNumberFormat="1" applyFont="1" applyBorder="1" applyAlignment="1">
      <alignment horizontal="center" vertical="top" wrapText="1"/>
    </xf>
    <xf numFmtId="3" fontId="13" fillId="0" borderId="36" xfId="0" applyNumberFormat="1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25" xfId="0" applyFont="1" applyBorder="1" applyAlignment="1">
      <alignment vertical="top" wrapText="1"/>
    </xf>
    <xf numFmtId="49" fontId="13" fillId="0" borderId="11" xfId="0" applyNumberFormat="1" applyFont="1" applyBorder="1" applyAlignment="1">
      <alignment horizontal="right" vertical="top" wrapText="1"/>
    </xf>
    <xf numFmtId="3" fontId="13" fillId="0" borderId="29" xfId="0" applyNumberFormat="1" applyFont="1" applyBorder="1" applyAlignment="1">
      <alignment horizontal="center" vertical="top" wrapText="1"/>
    </xf>
    <xf numFmtId="3" fontId="13" fillId="0" borderId="35" xfId="0" applyNumberFormat="1" applyFont="1" applyBorder="1" applyAlignment="1">
      <alignment horizontal="center" vertical="top" wrapText="1"/>
    </xf>
    <xf numFmtId="49" fontId="14" fillId="0" borderId="21" xfId="0" applyNumberFormat="1" applyFont="1" applyBorder="1" applyAlignment="1">
      <alignment horizontal="right" vertical="top"/>
    </xf>
    <xf numFmtId="49" fontId="5" fillId="0" borderId="25" xfId="0" applyNumberFormat="1" applyFont="1" applyBorder="1" applyAlignment="1">
      <alignment horizontal="right" vertical="top"/>
    </xf>
    <xf numFmtId="3" fontId="13" fillId="0" borderId="13" xfId="0" applyNumberFormat="1" applyFont="1" applyBorder="1" applyAlignment="1">
      <alignment horizontal="right" vertical="top" wrapText="1"/>
    </xf>
    <xf numFmtId="2" fontId="13" fillId="0" borderId="12" xfId="0" applyNumberFormat="1" applyFont="1" applyBorder="1" applyAlignment="1">
      <alignment horizontal="right" vertical="top"/>
    </xf>
    <xf numFmtId="4" fontId="13" fillId="0" borderId="23" xfId="0" applyNumberFormat="1" applyFont="1" applyBorder="1" applyAlignment="1">
      <alignment horizontal="right" vertical="top"/>
    </xf>
    <xf numFmtId="1" fontId="13" fillId="0" borderId="23" xfId="0" applyNumberFormat="1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13" fillId="0" borderId="29" xfId="0" applyFont="1" applyBorder="1" applyAlignment="1">
      <alignment horizontal="right" vertical="top"/>
    </xf>
    <xf numFmtId="0" fontId="13" fillId="0" borderId="35" xfId="0" applyFont="1" applyBorder="1" applyAlignment="1">
      <alignment horizontal="right" vertical="top"/>
    </xf>
    <xf numFmtId="49" fontId="13" fillId="0" borderId="26" xfId="0" applyNumberFormat="1" applyFont="1" applyBorder="1" applyAlignment="1">
      <alignment horizontal="right" vertical="top"/>
    </xf>
    <xf numFmtId="3" fontId="13" fillId="0" borderId="26" xfId="0" applyNumberFormat="1" applyFont="1" applyBorder="1" applyAlignment="1">
      <alignment horizontal="right" vertical="top"/>
    </xf>
    <xf numFmtId="3" fontId="13" fillId="0" borderId="26" xfId="0" applyNumberFormat="1" applyFont="1" applyBorder="1" applyAlignment="1">
      <alignment horizontal="center" vertical="top"/>
    </xf>
    <xf numFmtId="49" fontId="13" fillId="0" borderId="27" xfId="0" applyNumberFormat="1" applyFont="1" applyBorder="1" applyAlignment="1">
      <alignment horizontal="right" vertical="top"/>
    </xf>
    <xf numFmtId="3" fontId="13" fillId="0" borderId="27" xfId="0" applyNumberFormat="1" applyFont="1" applyBorder="1" applyAlignment="1">
      <alignment horizontal="right" vertical="top"/>
    </xf>
    <xf numFmtId="49" fontId="13" fillId="0" borderId="28" xfId="0" applyNumberFormat="1" applyFont="1" applyBorder="1" applyAlignment="1">
      <alignment horizontal="right" vertical="top"/>
    </xf>
    <xf numFmtId="0" fontId="13" fillId="0" borderId="28" xfId="0" applyFont="1" applyBorder="1" applyAlignment="1">
      <alignment horizontal="right" vertical="top"/>
    </xf>
    <xf numFmtId="0" fontId="13" fillId="0" borderId="28" xfId="0" applyFont="1" applyBorder="1" applyAlignment="1">
      <alignment horizontal="left" vertical="top"/>
    </xf>
    <xf numFmtId="3" fontId="13" fillId="0" borderId="27" xfId="0" applyNumberFormat="1" applyFont="1" applyBorder="1" applyAlignment="1">
      <alignment horizontal="center" vertical="top"/>
    </xf>
    <xf numFmtId="0" fontId="15" fillId="0" borderId="25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0" fontId="13" fillId="0" borderId="24" xfId="0" applyFont="1" applyBorder="1" applyAlignment="1">
      <alignment vertical="top"/>
    </xf>
    <xf numFmtId="0" fontId="15" fillId="0" borderId="28" xfId="0" applyFont="1" applyBorder="1" applyAlignment="1">
      <alignment horizontal="center" vertical="top"/>
    </xf>
    <xf numFmtId="0" fontId="15" fillId="0" borderId="25" xfId="0" applyFont="1" applyBorder="1" applyAlignment="1">
      <alignment vertical="top"/>
    </xf>
    <xf numFmtId="1" fontId="13" fillId="0" borderId="22" xfId="0" applyNumberFormat="1" applyFont="1" applyBorder="1" applyAlignment="1">
      <alignment horizontal="center" vertical="top"/>
    </xf>
    <xf numFmtId="1" fontId="13" fillId="0" borderId="23" xfId="0" applyNumberFormat="1" applyFont="1" applyBorder="1" applyAlignment="1">
      <alignment horizontal="center" vertical="top"/>
    </xf>
    <xf numFmtId="1" fontId="13" fillId="0" borderId="23" xfId="0" applyNumberFormat="1" applyFont="1" applyBorder="1" applyAlignment="1">
      <alignment horizontal="left" vertical="top" wrapText="1"/>
    </xf>
    <xf numFmtId="1" fontId="13" fillId="0" borderId="23" xfId="0" applyNumberFormat="1" applyFont="1" applyBorder="1" applyAlignment="1">
      <alignment horizontal="left" vertical="top"/>
    </xf>
    <xf numFmtId="1" fontId="13" fillId="0" borderId="0" xfId="0" applyNumberFormat="1" applyFont="1" applyAlignment="1">
      <alignment horizontal="left" vertical="top"/>
    </xf>
    <xf numFmtId="0" fontId="13" fillId="0" borderId="19" xfId="0" applyFont="1" applyBorder="1" applyAlignment="1">
      <alignment vertical="top"/>
    </xf>
    <xf numFmtId="0" fontId="16" fillId="0" borderId="23" xfId="0" applyFont="1" applyBorder="1" applyAlignment="1">
      <alignment vertical="top"/>
    </xf>
    <xf numFmtId="0" fontId="14" fillId="0" borderId="23" xfId="0" applyFont="1" applyBorder="1" applyAlignment="1">
      <alignment horizontal="center" vertical="top"/>
    </xf>
    <xf numFmtId="0" fontId="16" fillId="0" borderId="24" xfId="0" applyFont="1" applyBorder="1" applyAlignment="1">
      <alignment vertical="top"/>
    </xf>
    <xf numFmtId="3" fontId="13" fillId="0" borderId="12" xfId="0" applyNumberFormat="1" applyFont="1" applyBorder="1" applyAlignment="1">
      <alignment horizontal="left" vertical="top"/>
    </xf>
    <xf numFmtId="3" fontId="13" fillId="0" borderId="11" xfId="0" applyNumberFormat="1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/>
    </xf>
    <xf numFmtId="3" fontId="13" fillId="0" borderId="23" xfId="0" applyNumberFormat="1" applyFont="1" applyBorder="1" applyAlignment="1">
      <alignment horizontal="left" vertical="top" wrapText="1"/>
    </xf>
    <xf numFmtId="3" fontId="13" fillId="0" borderId="25" xfId="0" applyNumberFormat="1" applyFont="1" applyBorder="1" applyAlignment="1">
      <alignment horizontal="left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3" fontId="13" fillId="0" borderId="21" xfId="0" applyNumberFormat="1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3" fontId="13" fillId="0" borderId="29" xfId="0" applyNumberFormat="1" applyFont="1" applyBorder="1" applyAlignment="1">
      <alignment horizontal="left" vertical="top" wrapText="1"/>
    </xf>
    <xf numFmtId="3" fontId="13" fillId="0" borderId="35" xfId="0" applyNumberFormat="1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3" fontId="13" fillId="0" borderId="11" xfId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16" fillId="0" borderId="23" xfId="0" applyFont="1" applyBorder="1" applyAlignment="1">
      <alignment horizontal="center" vertical="top"/>
    </xf>
    <xf numFmtId="0" fontId="15" fillId="0" borderId="28" xfId="0" applyFont="1" applyBorder="1" applyAlignment="1">
      <alignment vertical="top"/>
    </xf>
    <xf numFmtId="0" fontId="14" fillId="0" borderId="25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/>
    </xf>
    <xf numFmtId="0" fontId="6" fillId="0" borderId="2" xfId="0" applyFont="1" applyBorder="1"/>
    <xf numFmtId="43" fontId="13" fillId="0" borderId="25" xfId="1" applyFont="1" applyBorder="1" applyAlignment="1">
      <alignment horizontal="right" vertical="top"/>
    </xf>
    <xf numFmtId="43" fontId="13" fillId="0" borderId="12" xfId="1" applyFont="1" applyBorder="1" applyAlignment="1">
      <alignment horizontal="right" vertical="top"/>
    </xf>
    <xf numFmtId="43" fontId="13" fillId="0" borderId="11" xfId="1" applyFont="1" applyBorder="1" applyAlignment="1">
      <alignment horizontal="right" vertical="top" wrapText="1"/>
    </xf>
    <xf numFmtId="43" fontId="13" fillId="0" borderId="23" xfId="1" applyFont="1" applyBorder="1" applyAlignment="1">
      <alignment horizontal="right" vertical="top" wrapText="1"/>
    </xf>
    <xf numFmtId="1" fontId="13" fillId="0" borderId="27" xfId="0" applyNumberFormat="1" applyFont="1" applyBorder="1" applyAlignment="1">
      <alignment vertical="top"/>
    </xf>
    <xf numFmtId="187" fontId="13" fillId="0" borderId="23" xfId="1" applyNumberFormat="1" applyFont="1" applyBorder="1" applyAlignment="1">
      <alignment horizontal="right" vertical="top"/>
    </xf>
    <xf numFmtId="187" fontId="13" fillId="0" borderId="25" xfId="1" applyNumberFormat="1" applyFont="1" applyBorder="1" applyAlignment="1">
      <alignment horizontal="right" vertical="top"/>
    </xf>
    <xf numFmtId="187" fontId="15" fillId="0" borderId="25" xfId="1" applyNumberFormat="1" applyFont="1" applyBorder="1" applyAlignment="1">
      <alignment horizontal="right" vertical="top"/>
    </xf>
    <xf numFmtId="187" fontId="13" fillId="0" borderId="21" xfId="1" applyNumberFormat="1" applyFont="1" applyBorder="1" applyAlignment="1">
      <alignment horizontal="right" vertical="top"/>
    </xf>
    <xf numFmtId="187" fontId="13" fillId="0" borderId="13" xfId="1" applyNumberFormat="1" applyFont="1" applyBorder="1" applyAlignment="1">
      <alignment horizontal="right" vertical="top"/>
    </xf>
    <xf numFmtId="187" fontId="13" fillId="0" borderId="11" xfId="1" applyNumberFormat="1" applyFont="1" applyBorder="1" applyAlignment="1">
      <alignment horizontal="right" vertical="top"/>
    </xf>
    <xf numFmtId="187" fontId="13" fillId="0" borderId="12" xfId="1" applyNumberFormat="1" applyFont="1" applyBorder="1" applyAlignment="1">
      <alignment horizontal="right" vertical="top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/>
    </xf>
    <xf numFmtId="3" fontId="13" fillId="0" borderId="27" xfId="0" applyNumberFormat="1" applyFont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left" vertical="top" wrapText="1"/>
    </xf>
    <xf numFmtId="49" fontId="13" fillId="0" borderId="22" xfId="0" applyNumberFormat="1" applyFont="1" applyBorder="1" applyAlignment="1">
      <alignment horizontal="left" vertical="top"/>
    </xf>
    <xf numFmtId="1" fontId="13" fillId="0" borderId="25" xfId="0" applyNumberFormat="1" applyFont="1" applyBorder="1" applyAlignment="1">
      <alignment horizontal="left" vertical="top"/>
    </xf>
    <xf numFmtId="3" fontId="13" fillId="0" borderId="26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3" fontId="13" fillId="0" borderId="28" xfId="0" applyNumberFormat="1" applyFont="1" applyBorder="1" applyAlignment="1">
      <alignment horizontal="left" vertical="top" wrapText="1"/>
    </xf>
    <xf numFmtId="0" fontId="13" fillId="0" borderId="27" xfId="0" applyFont="1" applyBorder="1" applyAlignment="1">
      <alignment horizontal="right" vertical="top"/>
    </xf>
    <xf numFmtId="43" fontId="13" fillId="0" borderId="27" xfId="1" applyFont="1" applyBorder="1" applyAlignment="1">
      <alignment horizontal="right" vertical="top"/>
    </xf>
    <xf numFmtId="43" fontId="13" fillId="0" borderId="28" xfId="1" applyFont="1" applyBorder="1" applyAlignment="1">
      <alignment horizontal="right" vertical="top"/>
    </xf>
    <xf numFmtId="3" fontId="13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0" fontId="16" fillId="0" borderId="20" xfId="0" applyFont="1" applyBorder="1"/>
    <xf numFmtId="3" fontId="13" fillId="0" borderId="0" xfId="0" applyNumberFormat="1" applyFont="1" applyAlignment="1">
      <alignment horizontal="right" vertical="top"/>
    </xf>
    <xf numFmtId="43" fontId="13" fillId="0" borderId="0" xfId="1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42" xfId="0" applyFont="1" applyBorder="1" applyAlignment="1">
      <alignment horizontal="center" vertical="top"/>
    </xf>
    <xf numFmtId="3" fontId="13" fillId="0" borderId="31" xfId="0" applyNumberFormat="1" applyFont="1" applyBorder="1" applyAlignment="1">
      <alignment horizontal="right" vertical="top"/>
    </xf>
    <xf numFmtId="3" fontId="13" fillId="0" borderId="31" xfId="0" applyNumberFormat="1" applyFont="1" applyBorder="1" applyAlignment="1">
      <alignment horizontal="center" vertical="top"/>
    </xf>
    <xf numFmtId="49" fontId="13" fillId="0" borderId="16" xfId="0" applyNumberFormat="1" applyFont="1" applyBorder="1" applyAlignment="1">
      <alignment horizontal="left" vertical="top" wrapText="1"/>
    </xf>
    <xf numFmtId="3" fontId="13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right" vertical="top"/>
    </xf>
    <xf numFmtId="49" fontId="13" fillId="0" borderId="4" xfId="0" applyNumberFormat="1" applyFont="1" applyBorder="1" applyAlignment="1">
      <alignment horizontal="left" vertical="top"/>
    </xf>
    <xf numFmtId="3" fontId="13" fillId="0" borderId="28" xfId="0" applyNumberFormat="1" applyFont="1" applyBorder="1" applyAlignment="1">
      <alignment horizontal="right" vertical="top"/>
    </xf>
    <xf numFmtId="0" fontId="13" fillId="0" borderId="19" xfId="0" applyFont="1" applyBorder="1" applyAlignment="1">
      <alignment horizontal="center"/>
    </xf>
    <xf numFmtId="0" fontId="16" fillId="0" borderId="22" xfId="0" applyFont="1" applyBorder="1"/>
    <xf numFmtId="0" fontId="16" fillId="0" borderId="24" xfId="0" applyFont="1" applyBorder="1"/>
    <xf numFmtId="0" fontId="19" fillId="0" borderId="22" xfId="0" applyFont="1" applyBorder="1"/>
    <xf numFmtId="0" fontId="19" fillId="0" borderId="24" xfId="0" applyFont="1" applyBorder="1"/>
    <xf numFmtId="0" fontId="0" fillId="0" borderId="28" xfId="0" applyBorder="1"/>
    <xf numFmtId="4" fontId="13" fillId="0" borderId="27" xfId="0" applyNumberFormat="1" applyFont="1" applyBorder="1" applyAlignment="1">
      <alignment horizontal="right" vertical="top"/>
    </xf>
    <xf numFmtId="43" fontId="13" fillId="0" borderId="27" xfId="1" applyFont="1" applyBorder="1" applyAlignment="1">
      <alignment horizontal="right" vertical="top" wrapText="1"/>
    </xf>
    <xf numFmtId="1" fontId="13" fillId="0" borderId="20" xfId="0" applyNumberFormat="1" applyFont="1" applyBorder="1" applyAlignment="1">
      <alignment horizontal="left" vertical="top" wrapText="1"/>
    </xf>
    <xf numFmtId="1" fontId="13" fillId="0" borderId="20" xfId="0" applyNumberFormat="1" applyFont="1" applyBorder="1" applyAlignment="1">
      <alignment horizontal="left" vertical="top"/>
    </xf>
    <xf numFmtId="43" fontId="13" fillId="0" borderId="20" xfId="1" applyFont="1" applyBorder="1" applyAlignment="1">
      <alignment horizontal="right" vertical="top"/>
    </xf>
    <xf numFmtId="1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right" vertical="top"/>
    </xf>
    <xf numFmtId="187" fontId="13" fillId="0" borderId="0" xfId="1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top"/>
    </xf>
    <xf numFmtId="49" fontId="13" fillId="0" borderId="20" xfId="0" applyNumberFormat="1" applyFont="1" applyBorder="1" applyAlignment="1">
      <alignment horizontal="right" vertical="top"/>
    </xf>
    <xf numFmtId="187" fontId="13" fillId="0" borderId="20" xfId="1" applyNumberFormat="1" applyFont="1" applyBorder="1" applyAlignment="1">
      <alignment horizontal="right" vertical="top"/>
    </xf>
    <xf numFmtId="49" fontId="13" fillId="0" borderId="20" xfId="0" applyNumberFormat="1" applyFont="1" applyBorder="1" applyAlignment="1">
      <alignment horizontal="left" vertical="top" wrapText="1"/>
    </xf>
    <xf numFmtId="49" fontId="13" fillId="0" borderId="20" xfId="0" applyNumberFormat="1" applyFont="1" applyBorder="1" applyAlignment="1">
      <alignment horizontal="center" vertical="top" wrapText="1"/>
    </xf>
    <xf numFmtId="0" fontId="13" fillId="0" borderId="20" xfId="0" applyFont="1" applyBorder="1" applyAlignment="1">
      <alignment vertical="top" wrapText="1"/>
    </xf>
    <xf numFmtId="0" fontId="13" fillId="0" borderId="28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right"/>
    </xf>
    <xf numFmtId="0" fontId="13" fillId="0" borderId="2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3" fillId="0" borderId="23" xfId="0" applyFont="1" applyBorder="1"/>
    <xf numFmtId="0" fontId="13" fillId="0" borderId="23" xfId="0" applyFont="1" applyBorder="1" applyAlignment="1">
      <alignment horizontal="center"/>
    </xf>
    <xf numFmtId="0" fontId="13" fillId="0" borderId="23" xfId="0" applyFont="1" applyBorder="1" applyAlignment="1">
      <alignment horizontal="right"/>
    </xf>
    <xf numFmtId="0" fontId="13" fillId="0" borderId="23" xfId="0" applyFont="1" applyBorder="1" applyAlignment="1">
      <alignment horizontal="left"/>
    </xf>
    <xf numFmtId="0" fontId="13" fillId="0" borderId="25" xfId="0" applyFont="1" applyBorder="1"/>
    <xf numFmtId="0" fontId="13" fillId="0" borderId="26" xfId="0" applyFont="1" applyBorder="1" applyAlignment="1">
      <alignment horizontal="center"/>
    </xf>
    <xf numFmtId="0" fontId="14" fillId="0" borderId="23" xfId="0" applyFont="1" applyBorder="1" applyAlignment="1">
      <alignment vertical="top"/>
    </xf>
    <xf numFmtId="3" fontId="13" fillId="0" borderId="21" xfId="0" applyNumberFormat="1" applyFont="1" applyBorder="1" applyAlignment="1">
      <alignment horizontal="right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6" xfId="0" applyFont="1" applyBorder="1"/>
    <xf numFmtId="0" fontId="16" fillId="0" borderId="24" xfId="0" applyFont="1" applyBorder="1" applyAlignment="1">
      <alignment horizontal="center"/>
    </xf>
    <xf numFmtId="0" fontId="16" fillId="0" borderId="16" xfId="0" applyFont="1" applyBorder="1"/>
    <xf numFmtId="0" fontId="16" fillId="0" borderId="25" xfId="0" applyFont="1" applyBorder="1"/>
    <xf numFmtId="0" fontId="13" fillId="0" borderId="22" xfId="0" applyFont="1" applyBorder="1"/>
    <xf numFmtId="0" fontId="16" fillId="0" borderId="28" xfId="0" applyFont="1" applyBorder="1"/>
    <xf numFmtId="1" fontId="13" fillId="0" borderId="27" xfId="0" applyNumberFormat="1" applyFont="1" applyBorder="1" applyAlignment="1">
      <alignment horizontal="center" vertical="top"/>
    </xf>
    <xf numFmtId="0" fontId="13" fillId="0" borderId="27" xfId="0" applyFont="1" applyBorder="1"/>
    <xf numFmtId="0" fontId="13" fillId="0" borderId="28" xfId="0" applyFont="1" applyBorder="1"/>
    <xf numFmtId="0" fontId="16" fillId="0" borderId="27" xfId="0" applyFont="1" applyBorder="1"/>
    <xf numFmtId="4" fontId="13" fillId="0" borderId="21" xfId="0" applyNumberFormat="1" applyFont="1" applyBorder="1" applyAlignment="1">
      <alignment horizontal="right" vertical="top"/>
    </xf>
    <xf numFmtId="1" fontId="13" fillId="0" borderId="26" xfId="0" applyNumberFormat="1" applyFont="1" applyBorder="1" applyAlignment="1">
      <alignment horizontal="center" vertical="top"/>
    </xf>
    <xf numFmtId="1" fontId="13" fillId="0" borderId="21" xfId="0" applyNumberFormat="1" applyFont="1" applyBorder="1" applyAlignment="1">
      <alignment horizontal="right" vertical="top"/>
    </xf>
    <xf numFmtId="1" fontId="13" fillId="0" borderId="21" xfId="0" applyNumberFormat="1" applyFont="1" applyBorder="1" applyAlignment="1">
      <alignment horizontal="center" vertical="top"/>
    </xf>
    <xf numFmtId="1" fontId="13" fillId="0" borderId="28" xfId="0" applyNumberFormat="1" applyFont="1" applyBorder="1" applyAlignment="1">
      <alignment horizontal="center" vertical="top"/>
    </xf>
    <xf numFmtId="1" fontId="13" fillId="0" borderId="25" xfId="0" applyNumberFormat="1" applyFont="1" applyBorder="1" applyAlignment="1">
      <alignment horizontal="right" vertical="top"/>
    </xf>
    <xf numFmtId="1" fontId="13" fillId="0" borderId="25" xfId="0" applyNumberFormat="1" applyFont="1" applyBorder="1" applyAlignment="1">
      <alignment horizontal="center" vertical="top"/>
    </xf>
    <xf numFmtId="1" fontId="13" fillId="0" borderId="16" xfId="0" applyNumberFormat="1" applyFont="1" applyBorder="1" applyAlignment="1">
      <alignment horizontal="left" vertical="top"/>
    </xf>
    <xf numFmtId="0" fontId="16" fillId="0" borderId="20" xfId="0" applyFont="1" applyBorder="1" applyAlignment="1">
      <alignment horizontal="center"/>
    </xf>
    <xf numFmtId="3" fontId="13" fillId="0" borderId="20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13" fillId="0" borderId="2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49" fontId="13" fillId="0" borderId="25" xfId="0" applyNumberFormat="1" applyFont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top"/>
    </xf>
    <xf numFmtId="0" fontId="3" fillId="0" borderId="2" xfId="0" applyFont="1" applyBorder="1"/>
    <xf numFmtId="0" fontId="9" fillId="0" borderId="23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3" fontId="8" fillId="0" borderId="21" xfId="0" applyNumberFormat="1" applyFont="1" applyBorder="1" applyAlignment="1">
      <alignment horizontal="center" vertical="top"/>
    </xf>
    <xf numFmtId="49" fontId="8" fillId="0" borderId="22" xfId="0" applyNumberFormat="1" applyFont="1" applyBorder="1" applyAlignment="1">
      <alignment horizontal="left" vertical="top"/>
    </xf>
    <xf numFmtId="0" fontId="8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left" vertical="top"/>
    </xf>
    <xf numFmtId="0" fontId="8" fillId="0" borderId="27" xfId="0" applyFont="1" applyBorder="1" applyAlignment="1">
      <alignment vertical="top" wrapText="1"/>
    </xf>
    <xf numFmtId="0" fontId="8" fillId="0" borderId="23" xfId="0" applyFont="1" applyBorder="1" applyAlignment="1">
      <alignment horizontal="left" vertical="top"/>
    </xf>
    <xf numFmtId="3" fontId="8" fillId="0" borderId="23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49" fontId="8" fillId="0" borderId="23" xfId="0" applyNumberFormat="1" applyFont="1" applyBorder="1" applyAlignment="1">
      <alignment horizontal="left" vertical="top"/>
    </xf>
    <xf numFmtId="0" fontId="8" fillId="0" borderId="28" xfId="0" applyFont="1" applyBorder="1" applyAlignment="1">
      <alignment horizontal="center" vertical="top"/>
    </xf>
    <xf numFmtId="49" fontId="8" fillId="0" borderId="25" xfId="0" applyNumberFormat="1" applyFont="1" applyBorder="1" applyAlignment="1">
      <alignment horizontal="left" vertical="top" wrapText="1"/>
    </xf>
    <xf numFmtId="49" fontId="8" fillId="0" borderId="25" xfId="0" applyNumberFormat="1" applyFont="1" applyBorder="1" applyAlignment="1">
      <alignment horizontal="left" vertical="top"/>
    </xf>
    <xf numFmtId="49" fontId="8" fillId="0" borderId="25" xfId="0" applyNumberFormat="1" applyFont="1" applyBorder="1" applyAlignment="1">
      <alignment horizontal="center" vertical="top" wrapText="1"/>
    </xf>
    <xf numFmtId="0" fontId="8" fillId="0" borderId="25" xfId="0" applyFont="1" applyBorder="1" applyAlignment="1">
      <alignment vertical="top" wrapText="1"/>
    </xf>
    <xf numFmtId="0" fontId="8" fillId="0" borderId="25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 wrapText="1"/>
    </xf>
    <xf numFmtId="3" fontId="8" fillId="0" borderId="25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/>
    </xf>
    <xf numFmtId="0" fontId="8" fillId="0" borderId="27" xfId="0" applyFont="1" applyBorder="1" applyAlignment="1">
      <alignment horizontal="center" vertical="top"/>
    </xf>
    <xf numFmtId="49" fontId="8" fillId="0" borderId="23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12" xfId="0" applyFont="1" applyBorder="1" applyAlignment="1">
      <alignment vertical="top"/>
    </xf>
    <xf numFmtId="49" fontId="8" fillId="0" borderId="24" xfId="0" applyNumberFormat="1" applyFont="1" applyBorder="1" applyAlignment="1">
      <alignment horizontal="left" vertical="top"/>
    </xf>
    <xf numFmtId="3" fontId="8" fillId="0" borderId="2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8" fillId="0" borderId="2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top" wrapText="1"/>
    </xf>
    <xf numFmtId="0" fontId="8" fillId="0" borderId="28" xfId="0" applyFont="1" applyBorder="1"/>
    <xf numFmtId="0" fontId="8" fillId="0" borderId="25" xfId="0" applyFont="1" applyBorder="1" applyAlignment="1">
      <alignment horizontal="left"/>
    </xf>
    <xf numFmtId="0" fontId="8" fillId="0" borderId="27" xfId="0" applyFont="1" applyBorder="1" applyAlignment="1">
      <alignment vertical="top"/>
    </xf>
    <xf numFmtId="0" fontId="8" fillId="0" borderId="21" xfId="0" applyFont="1" applyBorder="1" applyAlignment="1">
      <alignment horizontal="left" vertical="top" wrapText="1"/>
    </xf>
    <xf numFmtId="0" fontId="8" fillId="0" borderId="33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center" vertical="top"/>
    </xf>
    <xf numFmtId="0" fontId="8" fillId="0" borderId="19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3" fontId="8" fillId="0" borderId="27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/>
    </xf>
    <xf numFmtId="3" fontId="8" fillId="0" borderId="25" xfId="0" applyNumberFormat="1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/>
    </xf>
    <xf numFmtId="0" fontId="8" fillId="0" borderId="24" xfId="0" applyFont="1" applyBorder="1" applyAlignment="1">
      <alignment horizontal="left" vertical="top"/>
    </xf>
    <xf numFmtId="1" fontId="8" fillId="0" borderId="27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vertical="top" wrapText="1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vertical="top"/>
    </xf>
    <xf numFmtId="0" fontId="8" fillId="0" borderId="16" xfId="0" applyFont="1" applyBorder="1" applyAlignment="1">
      <alignment horizontal="left"/>
    </xf>
    <xf numFmtId="0" fontId="8" fillId="0" borderId="21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5" xfId="0" applyFont="1" applyBorder="1" applyAlignment="1">
      <alignment vertical="top"/>
    </xf>
    <xf numFmtId="0" fontId="8" fillId="0" borderId="25" xfId="0" applyFont="1" applyBorder="1"/>
    <xf numFmtId="0" fontId="8" fillId="0" borderId="21" xfId="0" applyFont="1" applyBorder="1" applyAlignment="1">
      <alignment vertical="top"/>
    </xf>
    <xf numFmtId="0" fontId="8" fillId="0" borderId="23" xfId="0" applyFont="1" applyBorder="1"/>
    <xf numFmtId="0" fontId="8" fillId="0" borderId="25" xfId="0" applyFont="1" applyBorder="1" applyAlignment="1">
      <alignment horizontal="center"/>
    </xf>
    <xf numFmtId="0" fontId="8" fillId="0" borderId="20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8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3" fontId="8" fillId="0" borderId="13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3" fontId="8" fillId="0" borderId="11" xfId="0" applyNumberFormat="1" applyFont="1" applyBorder="1" applyAlignment="1">
      <alignment horizontal="center" vertical="top"/>
    </xf>
    <xf numFmtId="3" fontId="8" fillId="0" borderId="20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/>
    </xf>
    <xf numFmtId="0" fontId="8" fillId="0" borderId="26" xfId="0" applyFont="1" applyBorder="1" applyAlignment="1">
      <alignment vertical="top"/>
    </xf>
    <xf numFmtId="0" fontId="8" fillId="0" borderId="11" xfId="0" applyFont="1" applyBorder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 wrapText="1"/>
    </xf>
    <xf numFmtId="3" fontId="8" fillId="0" borderId="21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0" borderId="27" xfId="0" applyFont="1" applyBorder="1" applyAlignment="1">
      <alignment horizontal="left" vertical="top" wrapText="1"/>
    </xf>
    <xf numFmtId="3" fontId="8" fillId="0" borderId="23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vertical="top"/>
    </xf>
    <xf numFmtId="3" fontId="8" fillId="0" borderId="29" xfId="0" applyNumberFormat="1" applyFont="1" applyBorder="1" applyAlignment="1">
      <alignment horizontal="center" vertical="top"/>
    </xf>
    <xf numFmtId="0" fontId="8" fillId="0" borderId="19" xfId="0" applyFont="1" applyBorder="1" applyAlignment="1">
      <alignment vertical="top"/>
    </xf>
    <xf numFmtId="3" fontId="8" fillId="0" borderId="36" xfId="0" applyNumberFormat="1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/>
    </xf>
    <xf numFmtId="3" fontId="8" fillId="0" borderId="11" xfId="0" applyNumberFormat="1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/>
    </xf>
    <xf numFmtId="3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8" fillId="0" borderId="16" xfId="0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vertical="top" wrapText="1"/>
    </xf>
    <xf numFmtId="0" fontId="14" fillId="0" borderId="26" xfId="0" applyFont="1" applyBorder="1" applyAlignment="1">
      <alignment vertical="top" wrapText="1"/>
    </xf>
    <xf numFmtId="0" fontId="14" fillId="0" borderId="27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 wrapText="1"/>
    </xf>
    <xf numFmtId="0" fontId="14" fillId="0" borderId="28" xfId="0" applyFont="1" applyBorder="1" applyAlignment="1">
      <alignment vertical="top" wrapText="1"/>
    </xf>
    <xf numFmtId="3" fontId="8" fillId="0" borderId="35" xfId="0" applyNumberFormat="1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top" wrapText="1"/>
    </xf>
    <xf numFmtId="0" fontId="8" fillId="0" borderId="16" xfId="0" applyFont="1" applyBorder="1"/>
    <xf numFmtId="0" fontId="8" fillId="0" borderId="35" xfId="0" applyFont="1" applyBorder="1" applyAlignment="1">
      <alignment horizontal="center" vertical="top"/>
    </xf>
    <xf numFmtId="0" fontId="8" fillId="0" borderId="16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 vertical="top"/>
    </xf>
    <xf numFmtId="3" fontId="8" fillId="0" borderId="29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left" vertical="top"/>
    </xf>
    <xf numFmtId="0" fontId="8" fillId="0" borderId="0" xfId="0" applyFont="1"/>
    <xf numFmtId="0" fontId="8" fillId="0" borderId="1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right" vertical="top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/>
    </xf>
    <xf numFmtId="0" fontId="8" fillId="0" borderId="1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23" xfId="0" applyFont="1" applyBorder="1" applyAlignment="1">
      <alignment horizontal="left" vertical="top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vertical="top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top"/>
    </xf>
    <xf numFmtId="49" fontId="8" fillId="0" borderId="22" xfId="0" applyNumberFormat="1" applyFont="1" applyBorder="1" applyAlignment="1">
      <alignment horizontal="right" vertical="top"/>
    </xf>
    <xf numFmtId="49" fontId="8" fillId="0" borderId="25" xfId="0" applyNumberFormat="1" applyFont="1" applyBorder="1" applyAlignment="1">
      <alignment horizontal="right" vertical="top"/>
    </xf>
    <xf numFmtId="49" fontId="8" fillId="0" borderId="23" xfId="0" applyNumberFormat="1" applyFont="1" applyBorder="1" applyAlignment="1">
      <alignment horizontal="right" vertical="top"/>
    </xf>
    <xf numFmtId="49" fontId="8" fillId="0" borderId="23" xfId="0" applyNumberFormat="1" applyFont="1" applyBorder="1" applyAlignment="1">
      <alignment horizontal="right" vertical="center"/>
    </xf>
    <xf numFmtId="49" fontId="8" fillId="0" borderId="25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right"/>
    </xf>
    <xf numFmtId="3" fontId="8" fillId="0" borderId="23" xfId="0" applyNumberFormat="1" applyFont="1" applyBorder="1" applyAlignment="1">
      <alignment horizontal="right" vertical="top"/>
    </xf>
    <xf numFmtId="1" fontId="8" fillId="0" borderId="23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" fontId="8" fillId="0" borderId="13" xfId="0" applyNumberFormat="1" applyFont="1" applyBorder="1" applyAlignment="1">
      <alignment horizontal="right" vertical="top" wrapText="1"/>
    </xf>
    <xf numFmtId="3" fontId="8" fillId="0" borderId="11" xfId="0" applyNumberFormat="1" applyFont="1" applyBorder="1" applyAlignment="1">
      <alignment horizontal="right" vertical="top"/>
    </xf>
    <xf numFmtId="3" fontId="8" fillId="0" borderId="13" xfId="0" applyNumberFormat="1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3" fontId="8" fillId="0" borderId="21" xfId="0" applyNumberFormat="1" applyFont="1" applyBorder="1" applyAlignment="1">
      <alignment horizontal="right" vertical="top"/>
    </xf>
    <xf numFmtId="49" fontId="8" fillId="0" borderId="11" xfId="0" applyNumberFormat="1" applyFont="1" applyBorder="1" applyAlignment="1">
      <alignment horizontal="right" vertical="top"/>
    </xf>
    <xf numFmtId="49" fontId="8" fillId="0" borderId="12" xfId="0" applyNumberFormat="1" applyFont="1" applyBorder="1" applyAlignment="1">
      <alignment horizontal="right" vertical="top"/>
    </xf>
    <xf numFmtId="3" fontId="8" fillId="0" borderId="25" xfId="0" applyNumberFormat="1" applyFont="1" applyBorder="1" applyAlignment="1">
      <alignment horizontal="right" vertical="top"/>
    </xf>
    <xf numFmtId="3" fontId="8" fillId="0" borderId="21" xfId="0" applyNumberFormat="1" applyFont="1" applyBorder="1" applyAlignment="1">
      <alignment horizontal="right"/>
    </xf>
    <xf numFmtId="49" fontId="8" fillId="0" borderId="20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right" vertical="top"/>
    </xf>
    <xf numFmtId="3" fontId="8" fillId="0" borderId="29" xfId="0" applyNumberFormat="1" applyFont="1" applyBorder="1" applyAlignment="1">
      <alignment horizontal="right" vertical="top"/>
    </xf>
    <xf numFmtId="3" fontId="8" fillId="0" borderId="35" xfId="0" applyNumberFormat="1" applyFont="1" applyBorder="1" applyAlignment="1">
      <alignment horizontal="right" vertical="top"/>
    </xf>
    <xf numFmtId="3" fontId="8" fillId="0" borderId="18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right"/>
    </xf>
    <xf numFmtId="0" fontId="8" fillId="0" borderId="22" xfId="0" applyFont="1" applyBorder="1" applyAlignment="1">
      <alignment horizontal="right" vertical="top"/>
    </xf>
    <xf numFmtId="0" fontId="8" fillId="0" borderId="25" xfId="0" applyFont="1" applyBorder="1" applyAlignment="1">
      <alignment horizontal="right" vertical="top"/>
    </xf>
    <xf numFmtId="0" fontId="8" fillId="0" borderId="25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2" fontId="8" fillId="0" borderId="10" xfId="0" applyNumberFormat="1" applyFont="1" applyBorder="1" applyAlignment="1">
      <alignment horizontal="right" vertical="top"/>
    </xf>
    <xf numFmtId="2" fontId="8" fillId="0" borderId="18" xfId="0" applyNumberFormat="1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29" xfId="0" applyFont="1" applyBorder="1" applyAlignment="1">
      <alignment horizontal="right" vertical="top"/>
    </xf>
    <xf numFmtId="2" fontId="8" fillId="0" borderId="11" xfId="0" applyNumberFormat="1" applyFont="1" applyBorder="1" applyAlignment="1">
      <alignment horizontal="right" vertical="top"/>
    </xf>
    <xf numFmtId="0" fontId="8" fillId="0" borderId="18" xfId="0" applyFont="1" applyBorder="1" applyAlignment="1">
      <alignment horizontal="right" vertical="top"/>
    </xf>
    <xf numFmtId="2" fontId="8" fillId="0" borderId="9" xfId="0" applyNumberFormat="1" applyFont="1" applyBorder="1" applyAlignment="1">
      <alignment horizontal="right" vertical="top"/>
    </xf>
    <xf numFmtId="2" fontId="8" fillId="0" borderId="17" xfId="0" applyNumberFormat="1" applyFont="1" applyBorder="1" applyAlignment="1">
      <alignment horizontal="right" vertical="top"/>
    </xf>
    <xf numFmtId="49" fontId="8" fillId="0" borderId="11" xfId="0" applyNumberFormat="1" applyFont="1" applyBorder="1" applyAlignment="1">
      <alignment horizontal="right" vertical="top" wrapText="1"/>
    </xf>
    <xf numFmtId="187" fontId="8" fillId="0" borderId="13" xfId="1" applyNumberFormat="1" applyFont="1" applyBorder="1" applyAlignment="1">
      <alignment horizontal="right" vertical="top"/>
    </xf>
    <xf numFmtId="4" fontId="8" fillId="0" borderId="23" xfId="0" applyNumberFormat="1" applyFont="1" applyBorder="1" applyAlignment="1">
      <alignment horizontal="right" vertical="top"/>
    </xf>
    <xf numFmtId="1" fontId="8" fillId="0" borderId="23" xfId="0" applyNumberFormat="1" applyFont="1" applyBorder="1" applyAlignment="1">
      <alignment horizontal="left" vertical="top"/>
    </xf>
    <xf numFmtId="0" fontId="8" fillId="0" borderId="26" xfId="0" applyFont="1" applyBorder="1" applyAlignment="1">
      <alignment horizontal="center" vertical="top"/>
    </xf>
    <xf numFmtId="1" fontId="8" fillId="0" borderId="27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right" vertical="top"/>
    </xf>
    <xf numFmtId="3" fontId="8" fillId="0" borderId="26" xfId="0" applyNumberFormat="1" applyFont="1" applyBorder="1" applyAlignment="1">
      <alignment horizontal="right" vertical="top"/>
    </xf>
    <xf numFmtId="49" fontId="8" fillId="0" borderId="27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16" xfId="0" applyFont="1" applyBorder="1" applyAlignment="1">
      <alignment vertical="top"/>
    </xf>
    <xf numFmtId="0" fontId="8" fillId="0" borderId="20" xfId="0" applyFont="1" applyBorder="1" applyAlignment="1">
      <alignment horizontal="left" vertical="top" wrapText="1"/>
    </xf>
    <xf numFmtId="0" fontId="8" fillId="0" borderId="19" xfId="0" applyFont="1" applyBorder="1" applyAlignment="1">
      <alignment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/>
    </xf>
    <xf numFmtId="4" fontId="8" fillId="0" borderId="23" xfId="0" applyNumberFormat="1" applyFont="1" applyBorder="1" applyAlignment="1">
      <alignment horizontal="left" vertical="top"/>
    </xf>
    <xf numFmtId="1" fontId="8" fillId="0" borderId="23" xfId="0" applyNumberFormat="1" applyFont="1" applyBorder="1" applyAlignment="1">
      <alignment vertical="top" wrapText="1"/>
    </xf>
    <xf numFmtId="1" fontId="8" fillId="0" borderId="23" xfId="0" applyNumberFormat="1" applyFont="1" applyBorder="1" applyAlignment="1">
      <alignment vertical="top"/>
    </xf>
    <xf numFmtId="1" fontId="8" fillId="0" borderId="25" xfId="0" applyNumberFormat="1" applyFont="1" applyBorder="1" applyAlignment="1">
      <alignment vertical="top"/>
    </xf>
    <xf numFmtId="0" fontId="8" fillId="0" borderId="28" xfId="0" applyFont="1" applyBorder="1" applyAlignment="1">
      <alignment horizontal="left" vertical="top"/>
    </xf>
    <xf numFmtId="0" fontId="14" fillId="0" borderId="11" xfId="0" applyFont="1" applyBorder="1" applyAlignment="1">
      <alignment vertical="top" wrapText="1"/>
    </xf>
    <xf numFmtId="49" fontId="14" fillId="0" borderId="10" xfId="0" applyNumberFormat="1" applyFont="1" applyBorder="1" applyAlignment="1">
      <alignment horizontal="left" vertical="top" wrapText="1"/>
    </xf>
    <xf numFmtId="3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vertical="top" wrapText="1"/>
    </xf>
    <xf numFmtId="0" fontId="8" fillId="0" borderId="26" xfId="0" applyFont="1" applyBorder="1" applyAlignment="1">
      <alignment horizontal="left" vertical="top"/>
    </xf>
    <xf numFmtId="3" fontId="8" fillId="0" borderId="35" xfId="0" applyNumberFormat="1" applyFont="1" applyBorder="1" applyAlignment="1">
      <alignment horizontal="center" vertical="top" wrapText="1"/>
    </xf>
    <xf numFmtId="0" fontId="8" fillId="0" borderId="18" xfId="0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left" vertical="top" wrapText="1"/>
    </xf>
    <xf numFmtId="0" fontId="14" fillId="0" borderId="12" xfId="0" applyFont="1" applyBorder="1" applyAlignment="1">
      <alignment vertical="top" wrapText="1"/>
    </xf>
    <xf numFmtId="3" fontId="8" fillId="0" borderId="9" xfId="0" applyNumberFormat="1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vertical="top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vertical="top"/>
    </xf>
    <xf numFmtId="3" fontId="8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3" fontId="8" fillId="0" borderId="10" xfId="0" applyNumberFormat="1" applyFont="1" applyBorder="1" applyAlignment="1">
      <alignment horizontal="right" vertical="top"/>
    </xf>
    <xf numFmtId="3" fontId="8" fillId="0" borderId="19" xfId="0" applyNumberFormat="1" applyFont="1" applyBorder="1" applyAlignment="1">
      <alignment horizontal="right" vertical="top"/>
    </xf>
    <xf numFmtId="3" fontId="8" fillId="0" borderId="22" xfId="0" applyNumberFormat="1" applyFont="1" applyBorder="1" applyAlignment="1">
      <alignment horizontal="right" vertical="top"/>
    </xf>
    <xf numFmtId="3" fontId="8" fillId="0" borderId="24" xfId="0" applyNumberFormat="1" applyFont="1" applyBorder="1" applyAlignment="1">
      <alignment horizontal="right" vertical="top"/>
    </xf>
    <xf numFmtId="3" fontId="8" fillId="0" borderId="15" xfId="0" applyNumberFormat="1" applyFont="1" applyBorder="1" applyAlignment="1">
      <alignment horizontal="right" vertical="top"/>
    </xf>
    <xf numFmtId="2" fontId="8" fillId="0" borderId="12" xfId="0" applyNumberFormat="1" applyFont="1" applyBorder="1" applyAlignment="1">
      <alignment horizontal="right" vertical="top"/>
    </xf>
    <xf numFmtId="0" fontId="8" fillId="0" borderId="24" xfId="0" applyFont="1" applyBorder="1" applyAlignment="1">
      <alignment horizontal="right" vertical="top"/>
    </xf>
    <xf numFmtId="49" fontId="8" fillId="0" borderId="9" xfId="0" applyNumberFormat="1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49" fontId="8" fillId="0" borderId="14" xfId="0" applyNumberFormat="1" applyFont="1" applyBorder="1" applyAlignment="1">
      <alignment horizontal="right" vertical="top"/>
    </xf>
    <xf numFmtId="0" fontId="8" fillId="0" borderId="17" xfId="0" applyFont="1" applyBorder="1" applyAlignment="1">
      <alignment horizontal="right" vertical="top"/>
    </xf>
    <xf numFmtId="49" fontId="8" fillId="0" borderId="10" xfId="0" applyNumberFormat="1" applyFont="1" applyBorder="1" applyAlignment="1">
      <alignment horizontal="right" vertical="top" wrapText="1"/>
    </xf>
    <xf numFmtId="49" fontId="8" fillId="0" borderId="15" xfId="0" applyNumberFormat="1" applyFont="1" applyBorder="1" applyAlignment="1">
      <alignment horizontal="right" vertical="top" wrapText="1"/>
    </xf>
    <xf numFmtId="1" fontId="8" fillId="0" borderId="23" xfId="0" applyNumberFormat="1" applyFont="1" applyBorder="1" applyAlignment="1">
      <alignment horizontal="right" vertical="top"/>
    </xf>
    <xf numFmtId="49" fontId="8" fillId="0" borderId="23" xfId="0" applyNumberFormat="1" applyFont="1" applyBorder="1" applyAlignment="1">
      <alignment horizontal="right" vertical="top" wrapText="1"/>
    </xf>
    <xf numFmtId="0" fontId="8" fillId="0" borderId="16" xfId="0" applyFont="1" applyBorder="1" applyAlignment="1">
      <alignment horizontal="center" vertical="top"/>
    </xf>
    <xf numFmtId="0" fontId="8" fillId="0" borderId="27" xfId="0" applyFont="1" applyBorder="1" applyAlignment="1">
      <alignment horizontal="right" vertical="top"/>
    </xf>
    <xf numFmtId="0" fontId="8" fillId="0" borderId="28" xfId="0" applyFont="1" applyBorder="1" applyAlignment="1">
      <alignment horizontal="right" vertical="top"/>
    </xf>
    <xf numFmtId="0" fontId="8" fillId="0" borderId="28" xfId="0" applyFont="1" applyBorder="1" applyAlignment="1">
      <alignment horizontal="right" vertical="center"/>
    </xf>
    <xf numFmtId="1" fontId="8" fillId="0" borderId="27" xfId="0" applyNumberFormat="1" applyFont="1" applyBorder="1" applyAlignment="1">
      <alignment vertical="top" wrapText="1"/>
    </xf>
    <xf numFmtId="0" fontId="8" fillId="0" borderId="26" xfId="0" applyFont="1" applyBorder="1" applyAlignment="1">
      <alignment horizontal="right" vertical="top"/>
    </xf>
    <xf numFmtId="0" fontId="14" fillId="0" borderId="13" xfId="0" applyFont="1" applyBorder="1" applyAlignment="1">
      <alignment vertical="top" wrapText="1"/>
    </xf>
    <xf numFmtId="0" fontId="8" fillId="0" borderId="36" xfId="0" applyFont="1" applyBorder="1" applyAlignment="1">
      <alignment horizontal="center" vertical="top"/>
    </xf>
    <xf numFmtId="3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4" fillId="0" borderId="0" xfId="0" applyFont="1" applyAlignment="1">
      <alignment vertical="top" wrapText="1"/>
    </xf>
    <xf numFmtId="0" fontId="8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9" xfId="0" applyFont="1" applyBorder="1"/>
    <xf numFmtId="1" fontId="8" fillId="0" borderId="27" xfId="0" applyNumberFormat="1" applyFont="1" applyBorder="1" applyAlignment="1">
      <alignment horizontal="right" vertical="top"/>
    </xf>
    <xf numFmtId="0" fontId="8" fillId="0" borderId="19" xfId="0" applyFont="1" applyBorder="1" applyAlignment="1">
      <alignment horizontal="right" vertical="top"/>
    </xf>
    <xf numFmtId="0" fontId="16" fillId="0" borderId="27" xfId="0" applyFont="1" applyBorder="1" applyAlignment="1">
      <alignment horizontal="right" vertical="top"/>
    </xf>
    <xf numFmtId="0" fontId="16" fillId="0" borderId="28" xfId="0" applyFont="1" applyBorder="1" applyAlignment="1">
      <alignment horizontal="right" vertical="top"/>
    </xf>
    <xf numFmtId="49" fontId="8" fillId="0" borderId="10" xfId="0" applyNumberFormat="1" applyFont="1" applyBorder="1" applyAlignment="1">
      <alignment horizontal="right" vertical="top"/>
    </xf>
    <xf numFmtId="2" fontId="8" fillId="0" borderId="23" xfId="0" applyNumberFormat="1" applyFont="1" applyBorder="1" applyAlignment="1">
      <alignment horizontal="right" vertical="top"/>
    </xf>
    <xf numFmtId="3" fontId="8" fillId="0" borderId="27" xfId="0" applyNumberFormat="1" applyFont="1" applyBorder="1" applyAlignment="1">
      <alignment horizontal="right" vertical="top"/>
    </xf>
    <xf numFmtId="0" fontId="15" fillId="0" borderId="20" xfId="0" applyFont="1" applyBorder="1" applyAlignment="1">
      <alignment horizontal="center" vertical="top"/>
    </xf>
    <xf numFmtId="0" fontId="15" fillId="0" borderId="20" xfId="0" applyFont="1" applyBorder="1" applyAlignment="1">
      <alignment horizontal="right" vertical="top"/>
    </xf>
    <xf numFmtId="0" fontId="8" fillId="0" borderId="20" xfId="0" applyFont="1" applyBorder="1" applyAlignment="1">
      <alignment vertical="top" wrapText="1"/>
    </xf>
    <xf numFmtId="3" fontId="8" fillId="0" borderId="20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left" vertical="top" wrapText="1"/>
    </xf>
    <xf numFmtId="3" fontId="8" fillId="0" borderId="16" xfId="0" applyNumberFormat="1" applyFont="1" applyBorder="1" applyAlignment="1">
      <alignment horizontal="right" vertical="top"/>
    </xf>
    <xf numFmtId="3" fontId="8" fillId="0" borderId="17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0" fontId="5" fillId="0" borderId="28" xfId="0" applyFont="1" applyBorder="1" applyAlignment="1">
      <alignment vertical="center" wrapText="1"/>
    </xf>
    <xf numFmtId="3" fontId="8" fillId="0" borderId="28" xfId="0" applyNumberFormat="1" applyFont="1" applyBorder="1" applyAlignment="1">
      <alignment horizontal="right" vertical="top"/>
    </xf>
    <xf numFmtId="3" fontId="8" fillId="0" borderId="28" xfId="0" applyNumberFormat="1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3" fontId="8" fillId="0" borderId="26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right" vertical="top"/>
    </xf>
    <xf numFmtId="49" fontId="8" fillId="0" borderId="28" xfId="0" applyNumberFormat="1" applyFont="1" applyBorder="1" applyAlignment="1">
      <alignment horizontal="left" vertical="top" wrapText="1"/>
    </xf>
    <xf numFmtId="49" fontId="8" fillId="0" borderId="28" xfId="0" applyNumberFormat="1" applyFont="1" applyBorder="1" applyAlignment="1">
      <alignment horizontal="center" vertical="top" wrapText="1"/>
    </xf>
    <xf numFmtId="49" fontId="8" fillId="0" borderId="27" xfId="0" applyNumberFormat="1" applyFont="1" applyBorder="1" applyAlignment="1">
      <alignment horizontal="right" vertical="top"/>
    </xf>
    <xf numFmtId="3" fontId="8" fillId="0" borderId="27" xfId="0" applyNumberFormat="1" applyFont="1" applyBorder="1" applyAlignment="1">
      <alignment horizontal="center" vertical="top"/>
    </xf>
    <xf numFmtId="0" fontId="3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8" fillId="0" borderId="20" xfId="0" applyFont="1" applyBorder="1" applyAlignment="1">
      <alignment horizontal="right" vertical="top"/>
    </xf>
    <xf numFmtId="0" fontId="8" fillId="0" borderId="20" xfId="0" applyFont="1" applyBorder="1" applyAlignment="1">
      <alignment vertical="top"/>
    </xf>
    <xf numFmtId="2" fontId="8" fillId="0" borderId="25" xfId="0" applyNumberFormat="1" applyFont="1" applyBorder="1" applyAlignment="1">
      <alignment horizontal="right" vertical="top"/>
    </xf>
    <xf numFmtId="2" fontId="8" fillId="0" borderId="20" xfId="0" applyNumberFormat="1" applyFont="1" applyBorder="1" applyAlignment="1">
      <alignment horizontal="right" vertical="top"/>
    </xf>
    <xf numFmtId="49" fontId="8" fillId="0" borderId="26" xfId="0" applyNumberFormat="1" applyFont="1" applyBorder="1" applyAlignment="1">
      <alignment horizontal="right" vertical="top" wrapText="1"/>
    </xf>
    <xf numFmtId="3" fontId="8" fillId="0" borderId="28" xfId="0" applyNumberFormat="1" applyFont="1" applyBorder="1" applyAlignment="1">
      <alignment horizontal="center" vertical="top" wrapText="1"/>
    </xf>
    <xf numFmtId="3" fontId="8" fillId="0" borderId="26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3" fontId="8" fillId="0" borderId="10" xfId="0" applyNumberFormat="1" applyFont="1" applyBorder="1" applyAlignment="1">
      <alignment horizontal="center" vertical="top" wrapText="1"/>
    </xf>
    <xf numFmtId="3" fontId="8" fillId="0" borderId="18" xfId="0" applyNumberFormat="1" applyFont="1" applyBorder="1" applyAlignment="1">
      <alignment horizontal="center" vertical="top" wrapText="1"/>
    </xf>
    <xf numFmtId="49" fontId="8" fillId="0" borderId="23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horizontal="left" vertical="top"/>
    </xf>
    <xf numFmtId="0" fontId="8" fillId="0" borderId="2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2" xfId="0" applyFont="1" applyBorder="1" applyAlignment="1">
      <alignment horizontal="center" vertical="top" wrapText="1"/>
    </xf>
    <xf numFmtId="187" fontId="8" fillId="0" borderId="11" xfId="1" applyNumberFormat="1" applyFont="1" applyBorder="1" applyAlignment="1">
      <alignment horizontal="right" vertical="top"/>
    </xf>
    <xf numFmtId="0" fontId="8" fillId="0" borderId="39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187" fontId="8" fillId="0" borderId="9" xfId="1" applyNumberFormat="1" applyFont="1" applyBorder="1" applyAlignment="1">
      <alignment horizontal="right" vertical="top"/>
    </xf>
    <xf numFmtId="49" fontId="8" fillId="0" borderId="27" xfId="0" applyNumberFormat="1" applyFont="1" applyBorder="1" applyAlignment="1">
      <alignment horizontal="right" vertical="top" wrapText="1"/>
    </xf>
    <xf numFmtId="0" fontId="13" fillId="0" borderId="21" xfId="0" applyFont="1" applyBorder="1" applyAlignment="1">
      <alignment horizontal="right" vertical="top"/>
    </xf>
    <xf numFmtId="0" fontId="6" fillId="0" borderId="23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/>
    </xf>
    <xf numFmtId="49" fontId="8" fillId="0" borderId="31" xfId="0" applyNumberFormat="1" applyFont="1" applyBorder="1" applyAlignment="1">
      <alignment horizontal="right" vertical="top"/>
    </xf>
    <xf numFmtId="49" fontId="13" fillId="0" borderId="32" xfId="0" applyNumberFormat="1" applyFont="1" applyBorder="1" applyAlignment="1">
      <alignment horizontal="right" vertical="top"/>
    </xf>
    <xf numFmtId="49" fontId="13" fillId="0" borderId="32" xfId="0" applyNumberFormat="1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/>
    </xf>
    <xf numFmtId="0" fontId="13" fillId="0" borderId="32" xfId="0" applyFont="1" applyBorder="1" applyAlignment="1">
      <alignment horizontal="left" vertical="top"/>
    </xf>
    <xf numFmtId="3" fontId="13" fillId="0" borderId="3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33" xfId="0" applyFont="1" applyBorder="1" applyAlignment="1">
      <alignment horizontal="right" vertical="top"/>
    </xf>
    <xf numFmtId="0" fontId="8" fillId="0" borderId="34" xfId="0" applyFont="1" applyBorder="1" applyAlignment="1">
      <alignment horizontal="right" vertical="top"/>
    </xf>
    <xf numFmtId="0" fontId="8" fillId="0" borderId="33" xfId="0" applyFont="1" applyBorder="1" applyAlignment="1">
      <alignment vertical="top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2" fontId="8" fillId="0" borderId="9" xfId="0" applyNumberFormat="1" applyFont="1" applyBorder="1" applyAlignment="1">
      <alignment vertical="top"/>
    </xf>
    <xf numFmtId="2" fontId="8" fillId="0" borderId="23" xfId="0" applyNumberFormat="1" applyFont="1" applyBorder="1" applyAlignment="1">
      <alignment vertical="top"/>
    </xf>
    <xf numFmtId="0" fontId="8" fillId="0" borderId="22" xfId="0" applyFont="1" applyBorder="1"/>
    <xf numFmtId="0" fontId="8" fillId="0" borderId="19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3" fontId="8" fillId="0" borderId="22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4" fontId="8" fillId="0" borderId="21" xfId="0" applyNumberFormat="1" applyFont="1" applyBorder="1" applyAlignment="1">
      <alignment horizontal="right" vertical="top"/>
    </xf>
    <xf numFmtId="4" fontId="8" fillId="0" borderId="19" xfId="0" applyNumberFormat="1" applyFont="1" applyBorder="1" applyAlignment="1">
      <alignment horizontal="right" vertical="top"/>
    </xf>
    <xf numFmtId="49" fontId="8" fillId="0" borderId="23" xfId="0" applyNumberFormat="1" applyFont="1" applyBorder="1" applyAlignment="1">
      <alignment vertical="top"/>
    </xf>
    <xf numFmtId="4" fontId="8" fillId="0" borderId="23" xfId="0" applyNumberFormat="1" applyFont="1" applyBorder="1" applyAlignment="1">
      <alignment vertical="top"/>
    </xf>
    <xf numFmtId="3" fontId="8" fillId="0" borderId="23" xfId="0" applyNumberFormat="1" applyFont="1" applyBorder="1" applyAlignment="1">
      <alignment vertical="top"/>
    </xf>
    <xf numFmtId="0" fontId="8" fillId="0" borderId="25" xfId="0" applyFont="1" applyBorder="1" applyAlignment="1">
      <alignment vertical="center"/>
    </xf>
    <xf numFmtId="3" fontId="8" fillId="0" borderId="25" xfId="0" applyNumberFormat="1" applyFont="1" applyBorder="1" applyAlignment="1">
      <alignment vertical="top"/>
    </xf>
    <xf numFmtId="4" fontId="8" fillId="0" borderId="21" xfId="0" applyNumberFormat="1" applyFont="1" applyBorder="1" applyAlignment="1">
      <alignment vertical="top"/>
    </xf>
    <xf numFmtId="3" fontId="8" fillId="0" borderId="23" xfId="0" applyNumberFormat="1" applyFont="1" applyBorder="1"/>
    <xf numFmtId="3" fontId="8" fillId="0" borderId="13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2" fontId="8" fillId="0" borderId="11" xfId="0" applyNumberFormat="1" applyFont="1" applyBorder="1" applyAlignment="1">
      <alignment vertical="top"/>
    </xf>
    <xf numFmtId="3" fontId="8" fillId="0" borderId="21" xfId="0" applyNumberFormat="1" applyFont="1" applyBorder="1" applyAlignment="1">
      <alignment vertical="top"/>
    </xf>
    <xf numFmtId="2" fontId="8" fillId="0" borderId="12" xfId="0" applyNumberFormat="1" applyFont="1" applyBorder="1" applyAlignment="1">
      <alignment vertical="top"/>
    </xf>
    <xf numFmtId="3" fontId="8" fillId="0" borderId="12" xfId="0" applyNumberFormat="1" applyFont="1" applyBorder="1" applyAlignment="1">
      <alignment vertical="top"/>
    </xf>
    <xf numFmtId="3" fontId="8" fillId="0" borderId="10" xfId="0" applyNumberFormat="1" applyFont="1" applyBorder="1" applyAlignment="1">
      <alignment vertical="top"/>
    </xf>
    <xf numFmtId="4" fontId="8" fillId="0" borderId="19" xfId="0" applyNumberFormat="1" applyFont="1" applyBorder="1" applyAlignment="1">
      <alignment vertical="top"/>
    </xf>
    <xf numFmtId="3" fontId="8" fillId="0" borderId="22" xfId="0" applyNumberFormat="1" applyFont="1" applyBorder="1" applyAlignment="1">
      <alignment vertical="top"/>
    </xf>
    <xf numFmtId="3" fontId="8" fillId="0" borderId="24" xfId="0" applyNumberFormat="1" applyFont="1" applyBorder="1" applyAlignment="1">
      <alignment vertical="top"/>
    </xf>
    <xf numFmtId="1" fontId="8" fillId="0" borderId="0" xfId="0" applyNumberFormat="1" applyFont="1" applyAlignment="1">
      <alignment horizontal="left" vertical="top"/>
    </xf>
    <xf numFmtId="187" fontId="8" fillId="0" borderId="14" xfId="1" applyNumberFormat="1" applyFont="1" applyBorder="1" applyAlignment="1">
      <alignment vertical="top"/>
    </xf>
    <xf numFmtId="187" fontId="8" fillId="0" borderId="21" xfId="1" applyNumberFormat="1" applyFont="1" applyBorder="1" applyAlignment="1">
      <alignment vertical="top"/>
    </xf>
    <xf numFmtId="187" fontId="8" fillId="0" borderId="13" xfId="1" applyNumberFormat="1" applyFont="1" applyBorder="1" applyAlignment="1">
      <alignment vertical="top"/>
    </xf>
    <xf numFmtId="49" fontId="8" fillId="0" borderId="15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right" vertical="top" wrapText="1"/>
    </xf>
    <xf numFmtId="0" fontId="8" fillId="0" borderId="18" xfId="0" applyFont="1" applyBorder="1" applyAlignment="1">
      <alignment vertical="top"/>
    </xf>
    <xf numFmtId="1" fontId="8" fillId="0" borderId="27" xfId="0" applyNumberFormat="1" applyFont="1" applyBorder="1" applyAlignment="1">
      <alignment vertical="top"/>
    </xf>
    <xf numFmtId="0" fontId="16" fillId="0" borderId="28" xfId="0" applyFont="1" applyBorder="1" applyAlignment="1">
      <alignment horizontal="right"/>
    </xf>
    <xf numFmtId="0" fontId="8" fillId="0" borderId="21" xfId="0" applyFont="1" applyBorder="1" applyAlignment="1">
      <alignment horizontal="right" vertical="top"/>
    </xf>
    <xf numFmtId="2" fontId="8" fillId="0" borderId="19" xfId="0" applyNumberFormat="1" applyFont="1" applyBorder="1" applyAlignment="1">
      <alignment horizontal="right" vertical="top"/>
    </xf>
    <xf numFmtId="2" fontId="8" fillId="0" borderId="22" xfId="0" applyNumberFormat="1" applyFont="1" applyBorder="1" applyAlignment="1">
      <alignment horizontal="right" vertical="top"/>
    </xf>
    <xf numFmtId="2" fontId="8" fillId="0" borderId="24" xfId="0" applyNumberFormat="1" applyFont="1" applyBorder="1" applyAlignment="1">
      <alignment horizontal="right" vertical="top"/>
    </xf>
    <xf numFmtId="2" fontId="8" fillId="0" borderId="26" xfId="0" applyNumberFormat="1" applyFont="1" applyBorder="1" applyAlignment="1">
      <alignment horizontal="right" vertical="top"/>
    </xf>
    <xf numFmtId="2" fontId="8" fillId="0" borderId="27" xfId="0" applyNumberFormat="1" applyFont="1" applyBorder="1" applyAlignment="1">
      <alignment horizontal="right" vertical="top"/>
    </xf>
    <xf numFmtId="2" fontId="8" fillId="0" borderId="28" xfId="0" applyNumberFormat="1" applyFont="1" applyBorder="1" applyAlignment="1">
      <alignment horizontal="right" vertical="top"/>
    </xf>
    <xf numFmtId="3" fontId="8" fillId="0" borderId="16" xfId="0" applyNumberFormat="1" applyFont="1" applyBorder="1" applyAlignment="1">
      <alignment horizontal="center" vertical="top"/>
    </xf>
    <xf numFmtId="0" fontId="3" fillId="0" borderId="27" xfId="0" applyFont="1" applyBorder="1" applyAlignment="1">
      <alignment vertical="center" wrapText="1"/>
    </xf>
    <xf numFmtId="2" fontId="8" fillId="0" borderId="25" xfId="0" applyNumberFormat="1" applyFont="1" applyBorder="1" applyAlignment="1">
      <alignment vertical="top"/>
    </xf>
    <xf numFmtId="0" fontId="8" fillId="0" borderId="20" xfId="0" applyFont="1" applyBorder="1" applyAlignment="1">
      <alignment horizontal="right"/>
    </xf>
    <xf numFmtId="49" fontId="14" fillId="0" borderId="20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horizontal="center" vertical="top" wrapText="1"/>
    </xf>
    <xf numFmtId="0" fontId="14" fillId="0" borderId="20" xfId="0" applyFont="1" applyBorder="1" applyAlignment="1">
      <alignment vertical="top" wrapText="1"/>
    </xf>
    <xf numFmtId="3" fontId="8" fillId="0" borderId="20" xfId="0" applyNumberFormat="1" applyFont="1" applyBorder="1" applyAlignment="1">
      <alignment vertical="top"/>
    </xf>
    <xf numFmtId="0" fontId="3" fillId="0" borderId="27" xfId="0" applyFont="1" applyBorder="1" applyAlignment="1">
      <alignment vertical="top" wrapText="1"/>
    </xf>
    <xf numFmtId="0" fontId="8" fillId="0" borderId="23" xfId="0" applyFont="1" applyBorder="1" applyAlignment="1">
      <alignment horizontal="right" vertical="center"/>
    </xf>
    <xf numFmtId="0" fontId="3" fillId="0" borderId="28" xfId="0" applyFont="1" applyBorder="1" applyAlignment="1">
      <alignment vertical="center" wrapText="1"/>
    </xf>
    <xf numFmtId="1" fontId="8" fillId="0" borderId="0" xfId="0" applyNumberFormat="1" applyFont="1" applyAlignment="1">
      <alignment horizontal="center" vertical="top"/>
    </xf>
    <xf numFmtId="1" fontId="8" fillId="0" borderId="28" xfId="0" applyNumberFormat="1" applyFont="1" applyBorder="1" applyAlignment="1">
      <alignment horizontal="right" vertical="top"/>
    </xf>
    <xf numFmtId="1" fontId="8" fillId="0" borderId="25" xfId="0" applyNumberFormat="1" applyFont="1" applyBorder="1" applyAlignment="1">
      <alignment horizontal="right" vertical="top"/>
    </xf>
    <xf numFmtId="1" fontId="8" fillId="0" borderId="16" xfId="0" applyNumberFormat="1" applyFont="1" applyBorder="1" applyAlignment="1">
      <alignment horizontal="right" vertical="top"/>
    </xf>
    <xf numFmtId="0" fontId="0" fillId="0" borderId="28" xfId="0" applyBorder="1" applyAlignment="1">
      <alignment vertical="top"/>
    </xf>
    <xf numFmtId="3" fontId="8" fillId="0" borderId="26" xfId="0" applyNumberFormat="1" applyFont="1" applyBorder="1" applyAlignment="1">
      <alignment horizontal="right" vertical="top" wrapText="1"/>
    </xf>
    <xf numFmtId="0" fontId="8" fillId="0" borderId="28" xfId="0" applyFont="1" applyBorder="1" applyAlignment="1">
      <alignment horizontal="center" vertical="top" wrapText="1"/>
    </xf>
    <xf numFmtId="3" fontId="8" fillId="0" borderId="20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/>
    </xf>
    <xf numFmtId="0" fontId="13" fillId="0" borderId="18" xfId="0" applyFont="1" applyBorder="1" applyAlignment="1">
      <alignment horizontal="center" vertical="top"/>
    </xf>
    <xf numFmtId="1" fontId="13" fillId="0" borderId="13" xfId="0" applyNumberFormat="1" applyFont="1" applyBorder="1" applyAlignment="1">
      <alignment horizontal="right" vertical="top"/>
    </xf>
    <xf numFmtId="1" fontId="13" fillId="0" borderId="11" xfId="0" applyNumberFormat="1" applyFont="1" applyBorder="1" applyAlignment="1">
      <alignment horizontal="right" vertical="top"/>
    </xf>
    <xf numFmtId="43" fontId="8" fillId="0" borderId="21" xfId="1" applyFont="1" applyBorder="1" applyAlignment="1">
      <alignment horizontal="right" vertical="top"/>
    </xf>
    <xf numFmtId="187" fontId="8" fillId="0" borderId="21" xfId="1" applyNumberFormat="1" applyFont="1" applyBorder="1" applyAlignment="1">
      <alignment horizontal="right" vertical="top"/>
    </xf>
    <xf numFmtId="0" fontId="8" fillId="0" borderId="24" xfId="0" applyFont="1" applyBorder="1" applyAlignment="1">
      <alignment horizontal="left"/>
    </xf>
    <xf numFmtId="1" fontId="8" fillId="0" borderId="13" xfId="0" applyNumberFormat="1" applyFont="1" applyBorder="1" applyAlignment="1">
      <alignment horizontal="right" vertical="top"/>
    </xf>
    <xf numFmtId="43" fontId="8" fillId="0" borderId="13" xfId="1" applyFont="1" applyBorder="1" applyAlignment="1">
      <alignment horizontal="right" vertical="top"/>
    </xf>
    <xf numFmtId="0" fontId="16" fillId="0" borderId="22" xfId="0" applyFont="1" applyBorder="1" applyAlignment="1">
      <alignment horizontal="right" vertical="top"/>
    </xf>
    <xf numFmtId="187" fontId="8" fillId="0" borderId="19" xfId="1" applyNumberFormat="1" applyFont="1" applyBorder="1" applyAlignment="1">
      <alignment horizontal="right" vertical="top"/>
    </xf>
    <xf numFmtId="187" fontId="8" fillId="0" borderId="26" xfId="1" applyNumberFormat="1" applyFont="1" applyBorder="1" applyAlignment="1">
      <alignment horizontal="right" vertical="top"/>
    </xf>
    <xf numFmtId="0" fontId="3" fillId="0" borderId="28" xfId="0" applyFont="1" applyBorder="1" applyAlignment="1">
      <alignment vertical="top" wrapText="1"/>
    </xf>
    <xf numFmtId="49" fontId="8" fillId="0" borderId="2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right" vertical="top"/>
    </xf>
    <xf numFmtId="43" fontId="8" fillId="0" borderId="14" xfId="1" applyFont="1" applyBorder="1" applyAlignment="1">
      <alignment horizontal="right" vertical="top"/>
    </xf>
    <xf numFmtId="0" fontId="8" fillId="0" borderId="12" xfId="0" applyFont="1" applyBorder="1" applyAlignment="1">
      <alignment horizontal="center" vertical="top" wrapText="1"/>
    </xf>
    <xf numFmtId="0" fontId="8" fillId="0" borderId="24" xfId="0" applyFont="1" applyBorder="1"/>
    <xf numFmtId="0" fontId="14" fillId="0" borderId="20" xfId="0" applyFont="1" applyBorder="1" applyAlignment="1">
      <alignment horizontal="left"/>
    </xf>
    <xf numFmtId="0" fontId="8" fillId="0" borderId="18" xfId="0" applyFont="1" applyBorder="1" applyAlignment="1">
      <alignment vertical="top" wrapText="1"/>
    </xf>
    <xf numFmtId="3" fontId="8" fillId="0" borderId="12" xfId="0" applyNumberFormat="1" applyFont="1" applyBorder="1" applyAlignment="1">
      <alignment horizontal="center" vertical="top"/>
    </xf>
    <xf numFmtId="2" fontId="8" fillId="0" borderId="27" xfId="0" applyNumberFormat="1" applyFont="1" applyBorder="1" applyAlignment="1">
      <alignment vertical="top"/>
    </xf>
    <xf numFmtId="2" fontId="8" fillId="0" borderId="28" xfId="0" applyNumberFormat="1" applyFont="1" applyBorder="1" applyAlignment="1">
      <alignment vertical="top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/>
    </xf>
    <xf numFmtId="3" fontId="8" fillId="0" borderId="20" xfId="0" applyNumberFormat="1" applyFont="1" applyBorder="1" applyAlignment="1">
      <alignment horizontal="left" vertical="top"/>
    </xf>
    <xf numFmtId="3" fontId="8" fillId="0" borderId="19" xfId="0" applyNumberFormat="1" applyFont="1" applyBorder="1" applyAlignment="1">
      <alignment horizontal="center" vertical="top"/>
    </xf>
    <xf numFmtId="0" fontId="0" fillId="0" borderId="27" xfId="0" applyBorder="1" applyAlignment="1">
      <alignment horizontal="right" vertical="top"/>
    </xf>
    <xf numFmtId="0" fontId="0" fillId="0" borderId="27" xfId="0" applyBorder="1"/>
    <xf numFmtId="3" fontId="8" fillId="0" borderId="24" xfId="0" applyNumberFormat="1" applyFont="1" applyBorder="1" applyAlignment="1">
      <alignment horizontal="center" vertical="top"/>
    </xf>
    <xf numFmtId="2" fontId="8" fillId="0" borderId="0" xfId="0" applyNumberFormat="1" applyFont="1" applyAlignment="1">
      <alignment horizontal="left" vertical="top"/>
    </xf>
    <xf numFmtId="2" fontId="8" fillId="0" borderId="17" xfId="0" applyNumberFormat="1" applyFont="1" applyBorder="1" applyAlignment="1">
      <alignment vertical="top"/>
    </xf>
    <xf numFmtId="0" fontId="6" fillId="0" borderId="11" xfId="0" applyFont="1" applyBorder="1"/>
    <xf numFmtId="3" fontId="8" fillId="0" borderId="11" xfId="0" applyNumberFormat="1" applyFont="1" applyBorder="1" applyAlignment="1">
      <alignment horizontal="right" vertical="top" wrapText="1"/>
    </xf>
    <xf numFmtId="4" fontId="8" fillId="0" borderId="13" xfId="0" applyNumberFormat="1" applyFont="1" applyBorder="1" applyAlignment="1">
      <alignment horizontal="right" vertical="top" wrapText="1"/>
    </xf>
    <xf numFmtId="3" fontId="8" fillId="0" borderId="36" xfId="0" applyNumberFormat="1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4" fontId="8" fillId="0" borderId="13" xfId="0" applyNumberFormat="1" applyFont="1" applyBorder="1" applyAlignment="1">
      <alignment horizontal="right" vertical="top"/>
    </xf>
    <xf numFmtId="1" fontId="8" fillId="0" borderId="16" xfId="0" applyNumberFormat="1" applyFont="1" applyBorder="1" applyAlignment="1">
      <alignment vertical="top"/>
    </xf>
    <xf numFmtId="4" fontId="8" fillId="0" borderId="13" xfId="0" applyNumberFormat="1" applyFont="1" applyBorder="1" applyAlignment="1">
      <alignment vertical="top"/>
    </xf>
    <xf numFmtId="3" fontId="8" fillId="0" borderId="28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3" fontId="8" fillId="0" borderId="9" xfId="0" applyNumberFormat="1" applyFont="1" applyBorder="1" applyAlignment="1">
      <alignment vertical="top"/>
    </xf>
    <xf numFmtId="3" fontId="8" fillId="0" borderId="14" xfId="0" applyNumberFormat="1" applyFont="1" applyBorder="1" applyAlignment="1">
      <alignment vertical="top"/>
    </xf>
    <xf numFmtId="1" fontId="8" fillId="0" borderId="21" xfId="0" applyNumberFormat="1" applyFont="1" applyBorder="1" applyAlignment="1">
      <alignment horizontal="right" vertical="top"/>
    </xf>
    <xf numFmtId="188" fontId="8" fillId="0" borderId="23" xfId="0" applyNumberFormat="1" applyFont="1" applyBorder="1" applyAlignment="1">
      <alignment vertical="top"/>
    </xf>
    <xf numFmtId="1" fontId="8" fillId="0" borderId="21" xfId="0" applyNumberFormat="1" applyFont="1" applyBorder="1" applyAlignment="1">
      <alignment vertical="top"/>
    </xf>
    <xf numFmtId="1" fontId="8" fillId="0" borderId="14" xfId="0" applyNumberFormat="1" applyFont="1" applyBorder="1" applyAlignment="1">
      <alignment vertical="top"/>
    </xf>
    <xf numFmtId="3" fontId="8" fillId="0" borderId="26" xfId="0" applyNumberFormat="1" applyFont="1" applyBorder="1" applyAlignment="1">
      <alignment vertical="top"/>
    </xf>
    <xf numFmtId="3" fontId="8" fillId="0" borderId="27" xfId="0" applyNumberFormat="1" applyFont="1" applyBorder="1" applyAlignment="1">
      <alignment vertical="top"/>
    </xf>
    <xf numFmtId="1" fontId="8" fillId="0" borderId="20" xfId="0" applyNumberFormat="1" applyFont="1" applyBorder="1" applyAlignment="1">
      <alignment horizontal="right" vertical="top"/>
    </xf>
    <xf numFmtId="1" fontId="8" fillId="0" borderId="20" xfId="0" applyNumberFormat="1" applyFont="1" applyBorder="1" applyAlignment="1">
      <alignment horizontal="left" vertical="top" wrapText="1"/>
    </xf>
    <xf numFmtId="1" fontId="8" fillId="0" borderId="20" xfId="0" applyNumberFormat="1" applyFont="1" applyBorder="1" applyAlignment="1">
      <alignment horizontal="center" vertical="top"/>
    </xf>
    <xf numFmtId="1" fontId="8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49" fontId="8" fillId="0" borderId="14" xfId="0" applyNumberFormat="1" applyFont="1" applyBorder="1" applyAlignment="1">
      <alignment horizontal="right" vertical="top" wrapText="1"/>
    </xf>
    <xf numFmtId="3" fontId="8" fillId="0" borderId="9" xfId="0" applyNumberFormat="1" applyFont="1" applyBorder="1" applyAlignment="1">
      <alignment horizontal="right" vertical="top"/>
    </xf>
    <xf numFmtId="3" fontId="8" fillId="0" borderId="17" xfId="0" applyNumberFormat="1" applyFont="1" applyBorder="1" applyAlignment="1">
      <alignment horizontal="right" vertical="top"/>
    </xf>
    <xf numFmtId="0" fontId="8" fillId="0" borderId="39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3" fontId="8" fillId="0" borderId="39" xfId="0" applyNumberFormat="1" applyFont="1" applyBorder="1" applyAlignment="1">
      <alignment horizontal="center" vertical="top" wrapText="1"/>
    </xf>
    <xf numFmtId="3" fontId="8" fillId="0" borderId="38" xfId="0" applyNumberFormat="1" applyFont="1" applyBorder="1" applyAlignment="1">
      <alignment horizontal="center" vertical="top" wrapText="1"/>
    </xf>
    <xf numFmtId="0" fontId="14" fillId="0" borderId="16" xfId="0" applyFont="1" applyBorder="1" applyAlignment="1">
      <alignment horizontal="left" vertical="top"/>
    </xf>
    <xf numFmtId="0" fontId="0" fillId="0" borderId="23" xfId="0" applyBorder="1" applyAlignment="1">
      <alignment horizontal="right"/>
    </xf>
    <xf numFmtId="4" fontId="8" fillId="0" borderId="25" xfId="0" applyNumberFormat="1" applyFont="1" applyBorder="1" applyAlignment="1">
      <alignment horizontal="right" vertical="top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43" fontId="8" fillId="0" borderId="36" xfId="1" applyFont="1" applyBorder="1" applyAlignment="1">
      <alignment horizontal="right" vertical="top"/>
    </xf>
    <xf numFmtId="0" fontId="8" fillId="0" borderId="20" xfId="0" applyFont="1" applyBorder="1"/>
    <xf numFmtId="0" fontId="16" fillId="0" borderId="9" xfId="0" applyFont="1" applyBorder="1"/>
    <xf numFmtId="3" fontId="8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1" fillId="0" borderId="0" xfId="0" applyFont="1"/>
    <xf numFmtId="0" fontId="9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7" fillId="0" borderId="43" xfId="0" applyFont="1" applyBorder="1" applyAlignment="1">
      <alignment horizontal="center"/>
    </xf>
    <xf numFmtId="0" fontId="25" fillId="0" borderId="0" xfId="0" applyFont="1"/>
    <xf numFmtId="0" fontId="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3" fillId="0" borderId="15" xfId="0" applyNumberFormat="1" applyFont="1" applyBorder="1" applyAlignment="1">
      <alignment horizontal="right" vertical="top"/>
    </xf>
    <xf numFmtId="3" fontId="13" fillId="0" borderId="14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left" vertical="top"/>
    </xf>
    <xf numFmtId="43" fontId="13" fillId="0" borderId="44" xfId="1" applyFont="1" applyBorder="1" applyAlignment="1">
      <alignment horizontal="center" vertical="top"/>
    </xf>
    <xf numFmtId="4" fontId="8" fillId="0" borderId="44" xfId="0" applyNumberFormat="1" applyFont="1" applyBorder="1"/>
    <xf numFmtId="43" fontId="8" fillId="0" borderId="44" xfId="0" applyNumberFormat="1" applyFont="1" applyBorder="1"/>
    <xf numFmtId="0" fontId="13" fillId="0" borderId="24" xfId="0" applyFont="1" applyBorder="1" applyAlignment="1">
      <alignment horizontal="left" vertical="top" wrapText="1"/>
    </xf>
    <xf numFmtId="1" fontId="13" fillId="0" borderId="16" xfId="0" applyNumberFormat="1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3" fillId="0" borderId="20" xfId="0" applyFont="1" applyBorder="1"/>
    <xf numFmtId="0" fontId="13" fillId="0" borderId="14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19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/>
    </xf>
    <xf numFmtId="3" fontId="13" fillId="0" borderId="5" xfId="0" applyNumberFormat="1" applyFont="1" applyBorder="1" applyAlignment="1">
      <alignment horizontal="center" vertical="top"/>
    </xf>
    <xf numFmtId="3" fontId="13" fillId="0" borderId="15" xfId="0" applyNumberFormat="1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vertical="top" wrapText="1"/>
    </xf>
    <xf numFmtId="3" fontId="13" fillId="0" borderId="10" xfId="0" applyNumberFormat="1" applyFont="1" applyBorder="1" applyAlignment="1">
      <alignment horizontal="center" vertical="top"/>
    </xf>
    <xf numFmtId="0" fontId="13" fillId="0" borderId="15" xfId="0" applyFont="1" applyBorder="1" applyAlignment="1">
      <alignment vertical="top"/>
    </xf>
    <xf numFmtId="0" fontId="13" fillId="0" borderId="18" xfId="0" applyFont="1" applyBorder="1" applyAlignment="1">
      <alignment vertical="top" wrapText="1"/>
    </xf>
    <xf numFmtId="3" fontId="13" fillId="0" borderId="16" xfId="0" applyNumberFormat="1" applyFont="1" applyBorder="1" applyAlignment="1">
      <alignment horizontal="center" vertical="top"/>
    </xf>
    <xf numFmtId="0" fontId="13" fillId="0" borderId="12" xfId="0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3" fontId="13" fillId="0" borderId="13" xfId="0" applyNumberFormat="1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13" fillId="0" borderId="13" xfId="0" applyNumberFormat="1" applyFont="1" applyBorder="1" applyAlignment="1">
      <alignment horizontal="right" vertical="top"/>
    </xf>
    <xf numFmtId="4" fontId="8" fillId="0" borderId="45" xfId="0" applyNumberFormat="1" applyFont="1" applyBorder="1"/>
    <xf numFmtId="4" fontId="10" fillId="0" borderId="44" xfId="0" applyNumberFormat="1" applyFont="1" applyBorder="1" applyAlignment="1">
      <alignment horizontal="right"/>
    </xf>
    <xf numFmtId="4" fontId="8" fillId="0" borderId="44" xfId="0" applyNumberFormat="1" applyFont="1" applyBorder="1" applyAlignment="1">
      <alignment horizontal="left"/>
    </xf>
    <xf numFmtId="4" fontId="8" fillId="0" borderId="0" xfId="0" applyNumberFormat="1" applyFont="1" applyAlignment="1">
      <alignment horizontal="left"/>
    </xf>
    <xf numFmtId="43" fontId="8" fillId="0" borderId="44" xfId="1" applyFont="1" applyBorder="1" applyAlignment="1">
      <alignment horizontal="right" vertical="top"/>
    </xf>
    <xf numFmtId="4" fontId="8" fillId="0" borderId="44" xfId="0" applyNumberFormat="1" applyFont="1" applyBorder="1" applyAlignment="1">
      <alignment horizontal="right" vertical="top"/>
    </xf>
    <xf numFmtId="4" fontId="8" fillId="0" borderId="44" xfId="0" applyNumberFormat="1" applyFont="1" applyBorder="1" applyAlignment="1">
      <alignment horizontal="left" vertical="top"/>
    </xf>
    <xf numFmtId="43" fontId="8" fillId="0" borderId="44" xfId="1" applyFont="1" applyBorder="1" applyAlignment="1">
      <alignment horizontal="left"/>
    </xf>
    <xf numFmtId="43" fontId="8" fillId="0" borderId="44" xfId="1" applyFont="1" applyBorder="1" applyAlignment="1">
      <alignment horizontal="left" vertical="top"/>
    </xf>
    <xf numFmtId="0" fontId="7" fillId="0" borderId="43" xfId="0" applyFont="1" applyBorder="1"/>
    <xf numFmtId="3" fontId="7" fillId="0" borderId="43" xfId="0" applyNumberFormat="1" applyFont="1" applyBorder="1"/>
    <xf numFmtId="4" fontId="7" fillId="0" borderId="43" xfId="0" applyNumberFormat="1" applyFont="1" applyBorder="1"/>
    <xf numFmtId="49" fontId="13" fillId="0" borderId="1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left" vertical="top"/>
    </xf>
    <xf numFmtId="49" fontId="8" fillId="0" borderId="27" xfId="0" applyNumberFormat="1" applyFont="1" applyBorder="1" applyAlignment="1">
      <alignment horizontal="left" vertical="top"/>
    </xf>
    <xf numFmtId="49" fontId="13" fillId="0" borderId="26" xfId="0" applyNumberFormat="1" applyFont="1" applyBorder="1" applyAlignment="1">
      <alignment horizontal="lef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6" xfId="0" applyNumberFormat="1" applyFont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49" fontId="13" fillId="0" borderId="20" xfId="0" applyNumberFormat="1" applyFont="1" applyBorder="1" applyAlignment="1">
      <alignment horizontal="left" vertical="top"/>
    </xf>
    <xf numFmtId="49" fontId="13" fillId="0" borderId="21" xfId="0" applyNumberFormat="1" applyFont="1" applyBorder="1" applyAlignment="1">
      <alignment horizontal="left" vertical="top"/>
    </xf>
    <xf numFmtId="49" fontId="13" fillId="0" borderId="16" xfId="0" applyNumberFormat="1" applyFont="1" applyBorder="1" applyAlignment="1">
      <alignment horizontal="left" vertical="top"/>
    </xf>
    <xf numFmtId="49" fontId="13" fillId="0" borderId="25" xfId="0" applyNumberFormat="1" applyFont="1" applyBorder="1" applyAlignment="1">
      <alignment horizontal="left" vertical="top"/>
    </xf>
    <xf numFmtId="49" fontId="13" fillId="0" borderId="27" xfId="0" applyNumberFormat="1" applyFont="1" applyBorder="1" applyAlignment="1">
      <alignment horizontal="left" vertical="top" wrapText="1"/>
    </xf>
    <xf numFmtId="49" fontId="13" fillId="0" borderId="27" xfId="0" applyNumberFormat="1" applyFont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49" fontId="13" fillId="0" borderId="16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/>
    </xf>
    <xf numFmtId="3" fontId="13" fillId="0" borderId="0" xfId="0" applyNumberFormat="1" applyFont="1" applyAlignment="1">
      <alignment horizontal="center" vertical="top" wrapText="1"/>
    </xf>
    <xf numFmtId="0" fontId="13" fillId="0" borderId="22" xfId="0" applyFont="1" applyBorder="1" applyAlignment="1">
      <alignment horizontal="left" vertical="top"/>
    </xf>
    <xf numFmtId="49" fontId="13" fillId="0" borderId="22" xfId="0" applyNumberFormat="1" applyFont="1" applyBorder="1" applyAlignment="1">
      <alignment horizontal="left" vertical="top"/>
    </xf>
    <xf numFmtId="49" fontId="13" fillId="0" borderId="23" xfId="0" applyNumberFormat="1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3" xfId="0" applyNumberFormat="1" applyFont="1" applyBorder="1" applyAlignment="1">
      <alignment horizontal="center" vertical="top" wrapText="1"/>
    </xf>
    <xf numFmtId="3" fontId="13" fillId="0" borderId="11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left" vertical="top"/>
    </xf>
    <xf numFmtId="49" fontId="13" fillId="0" borderId="36" xfId="0" applyNumberFormat="1" applyFont="1" applyBorder="1" applyAlignment="1">
      <alignment horizontal="left" vertical="top"/>
    </xf>
    <xf numFmtId="49" fontId="13" fillId="0" borderId="11" xfId="0" applyNumberFormat="1" applyFont="1" applyBorder="1" applyAlignment="1">
      <alignment horizontal="left" vertical="top"/>
    </xf>
    <xf numFmtId="49" fontId="13" fillId="0" borderId="29" xfId="0" applyNumberFormat="1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 wrapText="1"/>
    </xf>
    <xf numFmtId="3" fontId="13" fillId="0" borderId="33" xfId="0" applyNumberFormat="1" applyFont="1" applyBorder="1" applyAlignment="1">
      <alignment horizontal="center" vertical="top" wrapText="1"/>
    </xf>
    <xf numFmtId="3" fontId="13" fillId="0" borderId="27" xfId="0" applyNumberFormat="1" applyFont="1" applyBorder="1" applyAlignment="1">
      <alignment horizontal="center" vertical="top" wrapText="1"/>
    </xf>
    <xf numFmtId="3" fontId="13" fillId="0" borderId="28" xfId="0" applyNumberFormat="1" applyFont="1" applyBorder="1" applyAlignment="1">
      <alignment horizontal="center" vertical="top" wrapText="1"/>
    </xf>
    <xf numFmtId="49" fontId="13" fillId="0" borderId="42" xfId="0" applyNumberFormat="1" applyFont="1" applyBorder="1" applyAlignment="1">
      <alignment horizontal="left" vertical="top" wrapText="1"/>
    </xf>
    <xf numFmtId="49" fontId="13" fillId="0" borderId="31" xfId="0" applyNumberFormat="1" applyFont="1" applyBorder="1" applyAlignment="1">
      <alignment horizontal="left" vertical="top" wrapText="1"/>
    </xf>
    <xf numFmtId="49" fontId="13" fillId="0" borderId="22" xfId="0" applyNumberFormat="1" applyFont="1" applyBorder="1" applyAlignment="1">
      <alignment horizontal="left" vertical="top" wrapText="1"/>
    </xf>
    <xf numFmtId="49" fontId="13" fillId="0" borderId="23" xfId="0" applyNumberFormat="1" applyFont="1" applyBorder="1" applyAlignment="1">
      <alignment horizontal="left" vertical="top" wrapText="1"/>
    </xf>
    <xf numFmtId="3" fontId="13" fillId="0" borderId="26" xfId="0" applyNumberFormat="1" applyFont="1" applyBorder="1" applyAlignment="1">
      <alignment horizontal="center" vertical="top" wrapText="1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49" fontId="13" fillId="0" borderId="18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49" fontId="13" fillId="0" borderId="17" xfId="0" applyNumberFormat="1" applyFont="1" applyBorder="1" applyAlignment="1">
      <alignment horizontal="left" vertical="top"/>
    </xf>
    <xf numFmtId="49" fontId="13" fillId="0" borderId="18" xfId="0" applyNumberFormat="1" applyFont="1" applyBorder="1" applyAlignment="1">
      <alignment horizontal="left" vertical="top"/>
    </xf>
    <xf numFmtId="3" fontId="13" fillId="0" borderId="16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/>
    </xf>
    <xf numFmtId="3" fontId="13" fillId="0" borderId="1" xfId="0" applyNumberFormat="1" applyFont="1" applyBorder="1" applyAlignment="1">
      <alignment horizontal="left" vertical="top"/>
    </xf>
    <xf numFmtId="49" fontId="14" fillId="0" borderId="11" xfId="0" applyNumberFormat="1" applyFont="1" applyBorder="1" applyAlignment="1">
      <alignment horizontal="left" vertical="top" wrapText="1"/>
    </xf>
    <xf numFmtId="49" fontId="13" fillId="0" borderId="12" xfId="0" applyNumberFormat="1" applyFont="1" applyBorder="1" applyAlignment="1">
      <alignment horizontal="left" vertical="top" wrapText="1"/>
    </xf>
    <xf numFmtId="49" fontId="13" fillId="0" borderId="11" xfId="0" applyNumberFormat="1" applyFont="1" applyBorder="1" applyAlignment="1">
      <alignment horizontal="center" vertical="top" wrapText="1"/>
    </xf>
    <xf numFmtId="49" fontId="13" fillId="0" borderId="12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49" fontId="13" fillId="0" borderId="12" xfId="0" applyNumberFormat="1" applyFont="1" applyBorder="1" applyAlignment="1">
      <alignment horizontal="left" vertical="top"/>
    </xf>
    <xf numFmtId="3" fontId="13" fillId="0" borderId="12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49" fontId="13" fillId="0" borderId="10" xfId="0" applyNumberFormat="1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3" fontId="13" fillId="0" borderId="23" xfId="0" applyNumberFormat="1" applyFont="1" applyBorder="1" applyAlignment="1">
      <alignment horizontal="center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3" fontId="13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/>
    </xf>
    <xf numFmtId="2" fontId="13" fillId="0" borderId="3" xfId="0" applyNumberFormat="1" applyFont="1" applyBorder="1" applyAlignment="1">
      <alignment horizontal="right" vertical="top"/>
    </xf>
    <xf numFmtId="2" fontId="13" fillId="0" borderId="11" xfId="0" applyNumberFormat="1" applyFont="1" applyBorder="1" applyAlignment="1">
      <alignment horizontal="right" vertical="top"/>
    </xf>
    <xf numFmtId="2" fontId="13" fillId="0" borderId="1" xfId="0" applyNumberFormat="1" applyFont="1" applyBorder="1" applyAlignment="1">
      <alignment horizontal="right" vertical="top"/>
    </xf>
    <xf numFmtId="0" fontId="13" fillId="0" borderId="12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13" xfId="0" applyFont="1" applyBorder="1" applyAlignment="1">
      <alignment vertical="top" wrapText="1"/>
    </xf>
    <xf numFmtId="49" fontId="13" fillId="0" borderId="9" xfId="0" applyNumberFormat="1" applyFont="1" applyBorder="1" applyAlignment="1">
      <alignment horizontal="left" vertical="top"/>
    </xf>
    <xf numFmtId="49" fontId="13" fillId="0" borderId="9" xfId="0" applyNumberFormat="1" applyFont="1" applyBorder="1" applyAlignment="1">
      <alignment horizontal="center" vertical="top"/>
    </xf>
    <xf numFmtId="49" fontId="13" fillId="0" borderId="10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31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left" vertical="top" wrapText="1"/>
    </xf>
    <xf numFmtId="49" fontId="13" fillId="0" borderId="11" xfId="0" applyNumberFormat="1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3" fontId="13" fillId="0" borderId="10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 wrapText="1"/>
    </xf>
    <xf numFmtId="2" fontId="13" fillId="0" borderId="13" xfId="0" applyNumberFormat="1" applyFont="1" applyBorder="1" applyAlignment="1">
      <alignment horizontal="right" vertical="top"/>
    </xf>
    <xf numFmtId="2" fontId="13" fillId="0" borderId="12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26" xfId="0" applyFont="1" applyBorder="1" applyAlignment="1">
      <alignment horizontal="left" vertical="top" wrapText="1"/>
    </xf>
    <xf numFmtId="49" fontId="13" fillId="0" borderId="7" xfId="0" applyNumberFormat="1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12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49" fontId="13" fillId="0" borderId="19" xfId="0" applyNumberFormat="1" applyFont="1" applyBorder="1" applyAlignment="1">
      <alignment horizontal="left" vertical="top" wrapText="1"/>
    </xf>
    <xf numFmtId="49" fontId="13" fillId="0" borderId="21" xfId="0" applyNumberFormat="1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top"/>
    </xf>
    <xf numFmtId="3" fontId="13" fillId="0" borderId="9" xfId="0" applyNumberFormat="1" applyFont="1" applyBorder="1" applyAlignment="1">
      <alignment horizontal="left" vertical="top"/>
    </xf>
    <xf numFmtId="3" fontId="13" fillId="0" borderId="10" xfId="0" applyNumberFormat="1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3" fontId="13" fillId="0" borderId="17" xfId="0" applyNumberFormat="1" applyFont="1" applyBorder="1" applyAlignment="1">
      <alignment horizontal="center" vertical="top"/>
    </xf>
    <xf numFmtId="3" fontId="13" fillId="0" borderId="18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left" vertical="top" wrapText="1"/>
    </xf>
    <xf numFmtId="49" fontId="14" fillId="0" borderId="27" xfId="0" applyNumberFormat="1" applyFont="1" applyBorder="1" applyAlignment="1">
      <alignment horizontal="left" vertical="top" wrapText="1"/>
    </xf>
    <xf numFmtId="49" fontId="14" fillId="0" borderId="28" xfId="0" applyNumberFormat="1" applyFont="1" applyBorder="1" applyAlignment="1">
      <alignment horizontal="left" vertical="top" wrapText="1"/>
    </xf>
    <xf numFmtId="49" fontId="13" fillId="0" borderId="19" xfId="0" applyNumberFormat="1" applyFont="1" applyBorder="1" applyAlignment="1">
      <alignment horizontal="left" vertical="top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3" fontId="13" fillId="0" borderId="13" xfId="0" applyNumberFormat="1" applyFont="1" applyBorder="1" applyAlignment="1">
      <alignment horizontal="left" vertical="top" wrapText="1"/>
    </xf>
    <xf numFmtId="3" fontId="13" fillId="0" borderId="11" xfId="0" applyNumberFormat="1" applyFont="1" applyBorder="1" applyAlignment="1">
      <alignment horizontal="left" vertical="top" wrapText="1"/>
    </xf>
    <xf numFmtId="3" fontId="13" fillId="0" borderId="12" xfId="0" applyNumberFormat="1" applyFont="1" applyBorder="1" applyAlignment="1">
      <alignment horizontal="left" vertical="top" wrapText="1"/>
    </xf>
    <xf numFmtId="187" fontId="13" fillId="0" borderId="13" xfId="1" applyNumberFormat="1" applyFont="1" applyBorder="1" applyAlignment="1">
      <alignment horizontal="right" vertical="top"/>
    </xf>
    <xf numFmtId="187" fontId="13" fillId="0" borderId="11" xfId="1" applyNumberFormat="1" applyFont="1" applyBorder="1" applyAlignment="1">
      <alignment horizontal="right" vertical="top"/>
    </xf>
    <xf numFmtId="3" fontId="13" fillId="0" borderId="15" xfId="0" applyNumberFormat="1" applyFont="1" applyBorder="1" applyAlignment="1">
      <alignment horizontal="left" vertical="top" wrapText="1"/>
    </xf>
    <xf numFmtId="3" fontId="13" fillId="0" borderId="10" xfId="0" applyNumberFormat="1" applyFont="1" applyBorder="1" applyAlignment="1">
      <alignment horizontal="left" vertical="top" wrapText="1"/>
    </xf>
    <xf numFmtId="3" fontId="13" fillId="0" borderId="18" xfId="0" applyNumberFormat="1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/>
    </xf>
    <xf numFmtId="49" fontId="13" fillId="0" borderId="28" xfId="0" applyNumberFormat="1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 wrapText="1"/>
    </xf>
    <xf numFmtId="1" fontId="13" fillId="0" borderId="26" xfId="0" applyNumberFormat="1" applyFont="1" applyBorder="1" applyAlignment="1">
      <alignment horizontal="left" vertical="top" wrapText="1"/>
    </xf>
    <xf numFmtId="1" fontId="13" fillId="0" borderId="27" xfId="0" applyNumberFormat="1" applyFont="1" applyBorder="1" applyAlignment="1">
      <alignment horizontal="left" vertical="top" wrapText="1"/>
    </xf>
    <xf numFmtId="1" fontId="13" fillId="0" borderId="28" xfId="0" applyNumberFormat="1" applyFont="1" applyBorder="1" applyAlignment="1">
      <alignment horizontal="left" vertical="top" wrapText="1"/>
    </xf>
    <xf numFmtId="1" fontId="13" fillId="0" borderId="22" xfId="0" applyNumberFormat="1" applyFont="1" applyBorder="1" applyAlignment="1">
      <alignment horizontal="left" vertical="top" wrapText="1"/>
    </xf>
    <xf numFmtId="1" fontId="13" fillId="0" borderId="23" xfId="0" applyNumberFormat="1" applyFont="1" applyBorder="1" applyAlignment="1">
      <alignment horizontal="left" vertical="top" wrapText="1"/>
    </xf>
    <xf numFmtId="1" fontId="13" fillId="0" borderId="22" xfId="0" applyNumberFormat="1" applyFont="1" applyBorder="1" applyAlignment="1">
      <alignment horizontal="left" vertical="top"/>
    </xf>
    <xf numFmtId="1" fontId="13" fillId="0" borderId="23" xfId="0" applyNumberFormat="1" applyFont="1" applyBorder="1" applyAlignment="1">
      <alignment horizontal="left" vertical="top"/>
    </xf>
    <xf numFmtId="49" fontId="13" fillId="0" borderId="24" xfId="0" applyNumberFormat="1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49" fontId="13" fillId="0" borderId="26" xfId="0" applyNumberFormat="1" applyFont="1" applyBorder="1" applyAlignment="1">
      <alignment horizontal="left" vertical="top"/>
    </xf>
    <xf numFmtId="49" fontId="13" fillId="0" borderId="27" xfId="0" applyNumberFormat="1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3" fontId="13" fillId="0" borderId="26" xfId="0" applyNumberFormat="1" applyFont="1" applyBorder="1" applyAlignment="1">
      <alignment horizontal="left" vertical="top" wrapText="1"/>
    </xf>
    <xf numFmtId="3" fontId="13" fillId="0" borderId="28" xfId="0" applyNumberFormat="1" applyFont="1" applyBorder="1" applyAlignment="1">
      <alignment horizontal="left" vertical="top" wrapText="1"/>
    </xf>
    <xf numFmtId="3" fontId="13" fillId="0" borderId="27" xfId="0" applyNumberFormat="1" applyFont="1" applyBorder="1" applyAlignment="1">
      <alignment horizontal="left" vertical="top" wrapText="1"/>
    </xf>
    <xf numFmtId="3" fontId="13" fillId="0" borderId="17" xfId="0" applyNumberFormat="1" applyFont="1" applyBorder="1" applyAlignment="1">
      <alignment horizontal="left" vertical="top"/>
    </xf>
    <xf numFmtId="3" fontId="13" fillId="0" borderId="18" xfId="0" applyNumberFormat="1" applyFont="1" applyBorder="1" applyAlignment="1">
      <alignment horizontal="left" vertical="top"/>
    </xf>
    <xf numFmtId="43" fontId="13" fillId="0" borderId="13" xfId="1" applyFont="1" applyBorder="1" applyAlignment="1">
      <alignment horizontal="right" vertical="top"/>
    </xf>
    <xf numFmtId="43" fontId="13" fillId="0" borderId="11" xfId="1" applyFont="1" applyBorder="1" applyAlignment="1">
      <alignment horizontal="right" vertical="top"/>
    </xf>
    <xf numFmtId="43" fontId="13" fillId="0" borderId="12" xfId="1" applyFont="1" applyBorder="1" applyAlignment="1">
      <alignment horizontal="right" vertical="top"/>
    </xf>
    <xf numFmtId="3" fontId="13" fillId="0" borderId="3" xfId="0" applyNumberFormat="1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left" vertical="top" wrapText="1"/>
    </xf>
    <xf numFmtId="49" fontId="13" fillId="0" borderId="7" xfId="0" applyNumberFormat="1" applyFont="1" applyBorder="1" applyAlignment="1">
      <alignment horizontal="left" vertical="top"/>
    </xf>
    <xf numFmtId="49" fontId="13" fillId="0" borderId="8" xfId="0" applyNumberFormat="1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0" fontId="13" fillId="0" borderId="26" xfId="0" applyFont="1" applyBorder="1" applyAlignment="1">
      <alignment horizontal="left" vertical="top"/>
    </xf>
    <xf numFmtId="0" fontId="13" fillId="0" borderId="37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49" fontId="14" fillId="0" borderId="37" xfId="0" applyNumberFormat="1" applyFont="1" applyBorder="1" applyAlignment="1">
      <alignment horizontal="left" vertical="top" wrapText="1"/>
    </xf>
    <xf numFmtId="49" fontId="14" fillId="0" borderId="39" xfId="0" applyNumberFormat="1" applyFont="1" applyBorder="1" applyAlignment="1">
      <alignment horizontal="left" vertical="top" wrapText="1"/>
    </xf>
    <xf numFmtId="49" fontId="14" fillId="0" borderId="38" xfId="0" applyNumberFormat="1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3" fontId="13" fillId="0" borderId="15" xfId="0" applyNumberFormat="1" applyFont="1" applyBorder="1" applyAlignment="1">
      <alignment horizontal="center" vertical="top" wrapText="1"/>
    </xf>
    <xf numFmtId="3" fontId="13" fillId="0" borderId="18" xfId="0" applyNumberFormat="1" applyFont="1" applyBorder="1" applyAlignment="1">
      <alignment horizontal="center" vertical="top" wrapText="1"/>
    </xf>
    <xf numFmtId="187" fontId="13" fillId="0" borderId="12" xfId="1" applyNumberFormat="1" applyFont="1" applyBorder="1" applyAlignment="1">
      <alignment horizontal="right" vertical="top"/>
    </xf>
    <xf numFmtId="49" fontId="13" fillId="0" borderId="25" xfId="0" applyNumberFormat="1" applyFont="1" applyBorder="1" applyAlignment="1">
      <alignment horizontal="left" vertical="top" wrapText="1"/>
    </xf>
    <xf numFmtId="49" fontId="13" fillId="0" borderId="21" xfId="0" applyNumberFormat="1" applyFont="1" applyBorder="1" applyAlignment="1">
      <alignment horizontal="center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top" wrapText="1"/>
    </xf>
    <xf numFmtId="49" fontId="13" fillId="0" borderId="33" xfId="0" applyNumberFormat="1" applyFont="1" applyBorder="1" applyAlignment="1">
      <alignment horizontal="left" vertical="top" wrapText="1"/>
    </xf>
    <xf numFmtId="49" fontId="13" fillId="0" borderId="23" xfId="0" applyNumberFormat="1" applyFont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center" vertical="top" wrapText="1"/>
    </xf>
    <xf numFmtId="1" fontId="13" fillId="0" borderId="19" xfId="0" applyNumberFormat="1" applyFont="1" applyBorder="1" applyAlignment="1">
      <alignment horizontal="left" vertical="top"/>
    </xf>
    <xf numFmtId="1" fontId="13" fillId="0" borderId="21" xfId="0" applyNumberFormat="1" applyFont="1" applyBorder="1" applyAlignment="1">
      <alignment horizontal="left" vertical="top"/>
    </xf>
    <xf numFmtId="1" fontId="13" fillId="0" borderId="21" xfId="0" applyNumberFormat="1" applyFont="1" applyBorder="1" applyAlignment="1">
      <alignment horizontal="left" vertical="top" wrapText="1"/>
    </xf>
    <xf numFmtId="1" fontId="13" fillId="0" borderId="25" xfId="0" applyNumberFormat="1" applyFont="1" applyBorder="1" applyAlignment="1">
      <alignment horizontal="left" vertical="top" wrapText="1"/>
    </xf>
    <xf numFmtId="1" fontId="13" fillId="0" borderId="21" xfId="0" applyNumberFormat="1" applyFont="1" applyBorder="1" applyAlignment="1">
      <alignment horizontal="center" vertical="top" wrapText="1"/>
    </xf>
    <xf numFmtId="1" fontId="13" fillId="0" borderId="23" xfId="0" applyNumberFormat="1" applyFont="1" applyBorder="1" applyAlignment="1">
      <alignment horizontal="center" vertical="top"/>
    </xf>
    <xf numFmtId="1" fontId="13" fillId="0" borderId="25" xfId="0" applyNumberFormat="1" applyFont="1" applyBorder="1" applyAlignment="1">
      <alignment horizontal="left" vertical="top"/>
    </xf>
    <xf numFmtId="0" fontId="13" fillId="0" borderId="27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4" fillId="0" borderId="22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9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22" xfId="0" applyFont="1" applyBorder="1" applyAlignment="1">
      <alignment horizontal="center" vertical="top"/>
    </xf>
    <xf numFmtId="49" fontId="13" fillId="0" borderId="24" xfId="0" applyNumberFormat="1" applyFont="1" applyBorder="1" applyAlignment="1">
      <alignment horizontal="center" vertical="top"/>
    </xf>
    <xf numFmtId="0" fontId="13" fillId="0" borderId="14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1" fontId="13" fillId="0" borderId="13" xfId="0" applyNumberFormat="1" applyFont="1" applyBorder="1" applyAlignment="1">
      <alignment horizontal="right" vertical="top"/>
    </xf>
    <xf numFmtId="1" fontId="13" fillId="0" borderId="11" xfId="0" applyNumberFormat="1" applyFont="1" applyBorder="1" applyAlignment="1">
      <alignment horizontal="right" vertical="top"/>
    </xf>
    <xf numFmtId="0" fontId="13" fillId="0" borderId="23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19" xfId="0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1" fontId="13" fillId="0" borderId="19" xfId="0" applyNumberFormat="1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left" vertical="center"/>
    </xf>
    <xf numFmtId="0" fontId="13" fillId="0" borderId="42" xfId="0" applyFont="1" applyBorder="1" applyAlignment="1">
      <alignment horizontal="left" vertical="top" wrapText="1"/>
    </xf>
    <xf numFmtId="49" fontId="8" fillId="0" borderId="26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9" fontId="8" fillId="0" borderId="20" xfId="0" applyNumberFormat="1" applyFont="1" applyBorder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49" fontId="8" fillId="0" borderId="26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3" fontId="8" fillId="0" borderId="26" xfId="0" applyNumberFormat="1" applyFont="1" applyBorder="1" applyAlignment="1">
      <alignment horizontal="center" vertical="top" wrapText="1"/>
    </xf>
    <xf numFmtId="3" fontId="8" fillId="0" borderId="27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3" fontId="8" fillId="0" borderId="15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horizontal="center" vertical="top" wrapText="1"/>
    </xf>
    <xf numFmtId="187" fontId="8" fillId="0" borderId="13" xfId="1" applyNumberFormat="1" applyFont="1" applyBorder="1" applyAlignment="1">
      <alignment horizontal="right" vertical="top"/>
    </xf>
    <xf numFmtId="187" fontId="8" fillId="0" borderId="11" xfId="1" applyNumberFormat="1" applyFont="1" applyBorder="1" applyAlignment="1">
      <alignment horizontal="righ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7" xfId="0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top" wrapText="1"/>
    </xf>
    <xf numFmtId="0" fontId="14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3" fontId="8" fillId="0" borderId="16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left"/>
    </xf>
    <xf numFmtId="0" fontId="8" fillId="0" borderId="2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3" fontId="8" fillId="0" borderId="12" xfId="0" applyNumberFormat="1" applyFont="1" applyBorder="1" applyAlignment="1">
      <alignment horizontal="center" vertical="top" wrapText="1"/>
    </xf>
    <xf numFmtId="3" fontId="8" fillId="0" borderId="13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/>
    </xf>
    <xf numFmtId="3" fontId="8" fillId="0" borderId="20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87" fontId="8" fillId="0" borderId="14" xfId="1" applyNumberFormat="1" applyFont="1" applyBorder="1" applyAlignment="1">
      <alignment horizontal="right" vertical="top"/>
    </xf>
    <xf numFmtId="187" fontId="8" fillId="0" borderId="9" xfId="1" applyNumberFormat="1" applyFont="1" applyBorder="1" applyAlignment="1">
      <alignment horizontal="right" vertical="top"/>
    </xf>
    <xf numFmtId="187" fontId="8" fillId="0" borderId="17" xfId="1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3" fontId="8" fillId="0" borderId="33" xfId="0" applyNumberFormat="1" applyFont="1" applyBorder="1" applyAlignment="1">
      <alignment horizontal="center" vertical="top" wrapText="1"/>
    </xf>
    <xf numFmtId="1" fontId="8" fillId="0" borderId="23" xfId="0" applyNumberFormat="1" applyFont="1" applyBorder="1" applyAlignment="1">
      <alignment horizontal="left" vertical="top" wrapText="1"/>
    </xf>
    <xf numFmtId="1" fontId="8" fillId="0" borderId="25" xfId="0" applyNumberFormat="1" applyFont="1" applyBorder="1" applyAlignment="1">
      <alignment horizontal="left" vertical="top" wrapText="1"/>
    </xf>
    <xf numFmtId="1" fontId="8" fillId="0" borderId="23" xfId="0" applyNumberFormat="1" applyFont="1" applyBorder="1" applyAlignment="1">
      <alignment horizontal="center" vertical="top" wrapText="1"/>
    </xf>
    <xf numFmtId="1" fontId="8" fillId="0" borderId="23" xfId="0" applyNumberFormat="1" applyFont="1" applyBorder="1" applyAlignment="1">
      <alignment horizontal="center" vertical="top"/>
    </xf>
    <xf numFmtId="1" fontId="8" fillId="0" borderId="22" xfId="0" applyNumberFormat="1" applyFont="1" applyBorder="1" applyAlignment="1">
      <alignment horizontal="left" vertical="top"/>
    </xf>
    <xf numFmtId="1" fontId="8" fillId="0" borderId="23" xfId="0" applyNumberFormat="1" applyFont="1" applyBorder="1" applyAlignment="1">
      <alignment horizontal="left" vertical="top"/>
    </xf>
    <xf numFmtId="1" fontId="8" fillId="0" borderId="22" xfId="0" applyNumberFormat="1" applyFont="1" applyBorder="1" applyAlignment="1">
      <alignment horizontal="left"/>
    </xf>
    <xf numFmtId="1" fontId="8" fillId="0" borderId="23" xfId="0" applyNumberFormat="1" applyFont="1" applyBorder="1" applyAlignment="1">
      <alignment horizontal="left"/>
    </xf>
    <xf numFmtId="49" fontId="8" fillId="0" borderId="25" xfId="0" applyNumberFormat="1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center" vertical="top" wrapText="1"/>
    </xf>
    <xf numFmtId="49" fontId="8" fillId="0" borderId="25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 vertical="top"/>
    </xf>
    <xf numFmtId="49" fontId="8" fillId="0" borderId="25" xfId="0" applyNumberFormat="1" applyFont="1" applyBorder="1" applyAlignment="1">
      <alignment horizontal="left" vertical="top"/>
    </xf>
    <xf numFmtId="49" fontId="8" fillId="0" borderId="21" xfId="0" applyNumberFormat="1" applyFont="1" applyBorder="1" applyAlignment="1">
      <alignment horizontal="left" vertical="top" wrapText="1"/>
    </xf>
    <xf numFmtId="49" fontId="8" fillId="0" borderId="21" xfId="0" applyNumberFormat="1" applyFont="1" applyBorder="1" applyAlignment="1">
      <alignment horizontal="center" vertical="top" wrapText="1"/>
    </xf>
    <xf numFmtId="49" fontId="8" fillId="0" borderId="25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left" vertical="top"/>
    </xf>
    <xf numFmtId="49" fontId="8" fillId="0" borderId="21" xfId="0" applyNumberFormat="1" applyFont="1" applyBorder="1" applyAlignment="1">
      <alignment horizontal="left" vertical="top"/>
    </xf>
    <xf numFmtId="49" fontId="8" fillId="0" borderId="26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left" vertical="top"/>
    </xf>
    <xf numFmtId="49" fontId="8" fillId="0" borderId="23" xfId="0" applyNumberFormat="1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8" fillId="0" borderId="1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49" fontId="14" fillId="0" borderId="10" xfId="0" applyNumberFormat="1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left" vertical="top" wrapText="1"/>
    </xf>
    <xf numFmtId="3" fontId="8" fillId="0" borderId="18" xfId="0" applyNumberFormat="1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right" vertical="top"/>
    </xf>
    <xf numFmtId="2" fontId="8" fillId="0" borderId="9" xfId="0" applyNumberFormat="1" applyFont="1" applyBorder="1" applyAlignment="1">
      <alignment horizontal="right" vertical="top"/>
    </xf>
    <xf numFmtId="2" fontId="8" fillId="0" borderId="17" xfId="0" applyNumberFormat="1" applyFont="1" applyBorder="1" applyAlignment="1">
      <alignment horizontal="right" vertical="top"/>
    </xf>
    <xf numFmtId="0" fontId="8" fillId="0" borderId="28" xfId="0" applyFont="1" applyBorder="1" applyAlignment="1">
      <alignment horizontal="left" vertical="top"/>
    </xf>
    <xf numFmtId="1" fontId="8" fillId="0" borderId="27" xfId="0" applyNumberFormat="1" applyFont="1" applyBorder="1" applyAlignment="1">
      <alignment horizontal="left" vertical="top" wrapText="1"/>
    </xf>
    <xf numFmtId="49" fontId="8" fillId="0" borderId="22" xfId="0" applyNumberFormat="1" applyFont="1" applyBorder="1" applyAlignment="1">
      <alignment horizontal="left" vertical="top"/>
    </xf>
    <xf numFmtId="49" fontId="8" fillId="0" borderId="16" xfId="0" applyNumberFormat="1" applyFont="1" applyBorder="1" applyAlignment="1">
      <alignment horizontal="left" vertical="top"/>
    </xf>
    <xf numFmtId="0" fontId="8" fillId="0" borderId="31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22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20" fillId="0" borderId="14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49" fontId="14" fillId="0" borderId="15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19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49" fontId="8" fillId="0" borderId="24" xfId="0" applyNumberFormat="1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left" vertical="center"/>
    </xf>
    <xf numFmtId="49" fontId="8" fillId="0" borderId="27" xfId="0" applyNumberFormat="1" applyFont="1" applyBorder="1" applyAlignment="1">
      <alignment horizontal="left" vertical="top" wrapText="1"/>
    </xf>
    <xf numFmtId="49" fontId="8" fillId="0" borderId="27" xfId="0" applyNumberFormat="1" applyFont="1" applyBorder="1" applyAlignment="1">
      <alignment horizontal="center" vertical="top" wrapText="1"/>
    </xf>
    <xf numFmtId="49" fontId="8" fillId="0" borderId="27" xfId="0" applyNumberFormat="1" applyFont="1" applyBorder="1" applyAlignment="1">
      <alignment horizontal="left" vertical="top"/>
    </xf>
    <xf numFmtId="49" fontId="13" fillId="0" borderId="23" xfId="0" applyNumberFormat="1" applyFont="1" applyBorder="1" applyAlignment="1">
      <alignment horizontal="center" vertical="top"/>
    </xf>
    <xf numFmtId="49" fontId="8" fillId="0" borderId="33" xfId="0" applyNumberFormat="1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left" vertical="top" wrapText="1"/>
    </xf>
    <xf numFmtId="49" fontId="13" fillId="0" borderId="33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left" vertical="top"/>
    </xf>
    <xf numFmtId="49" fontId="13" fillId="0" borderId="31" xfId="0" applyNumberFormat="1" applyFont="1" applyBorder="1" applyAlignment="1">
      <alignment horizontal="left" vertical="top"/>
    </xf>
    <xf numFmtId="3" fontId="8" fillId="0" borderId="28" xfId="0" applyNumberFormat="1" applyFont="1" applyBorder="1" applyAlignment="1">
      <alignment horizontal="center" vertical="top" wrapText="1"/>
    </xf>
    <xf numFmtId="0" fontId="8" fillId="0" borderId="19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187" fontId="8" fillId="0" borderId="14" xfId="1" applyNumberFormat="1" applyFont="1" applyBorder="1" applyAlignment="1">
      <alignment vertical="top"/>
    </xf>
    <xf numFmtId="187" fontId="8" fillId="0" borderId="9" xfId="1" applyNumberFormat="1" applyFont="1" applyBorder="1" applyAlignment="1">
      <alignment vertical="top"/>
    </xf>
    <xf numFmtId="187" fontId="8" fillId="0" borderId="17" xfId="1" applyNumberFormat="1" applyFont="1" applyBorder="1" applyAlignment="1">
      <alignment vertical="top"/>
    </xf>
    <xf numFmtId="0" fontId="8" fillId="0" borderId="9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 vertical="top" wrapText="1"/>
    </xf>
    <xf numFmtId="3" fontId="8" fillId="0" borderId="9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3" fontId="8" fillId="0" borderId="19" xfId="0" applyNumberFormat="1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1" fontId="8" fillId="0" borderId="25" xfId="0" applyNumberFormat="1" applyFont="1" applyBorder="1" applyAlignment="1">
      <alignment horizontal="center" vertical="top"/>
    </xf>
    <xf numFmtId="1" fontId="8" fillId="0" borderId="19" xfId="0" applyNumberFormat="1" applyFont="1" applyBorder="1" applyAlignment="1">
      <alignment horizontal="left" vertical="top"/>
    </xf>
    <xf numFmtId="1" fontId="8" fillId="0" borderId="21" xfId="0" applyNumberFormat="1" applyFont="1" applyBorder="1" applyAlignment="1">
      <alignment horizontal="left" vertical="top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6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8" fillId="0" borderId="2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/>
    </xf>
    <xf numFmtId="0" fontId="14" fillId="0" borderId="24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8" fillId="0" borderId="28" xfId="0" applyNumberFormat="1" applyFont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2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9" fontId="14" fillId="0" borderId="20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/>
    </xf>
    <xf numFmtId="49" fontId="13" fillId="0" borderId="0" xfId="0" applyNumberFormat="1" applyFont="1" applyBorder="1" applyAlignment="1">
      <alignment horizontal="left" vertical="top"/>
    </xf>
    <xf numFmtId="49" fontId="13" fillId="0" borderId="0" xfId="0" applyNumberFormat="1" applyFont="1" applyBorder="1" applyAlignment="1">
      <alignment horizontal="left" vertical="top"/>
    </xf>
    <xf numFmtId="0" fontId="3" fillId="0" borderId="2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right" vertical="top"/>
    </xf>
    <xf numFmtId="49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3" fontId="1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horizontal="right" vertical="top"/>
    </xf>
    <xf numFmtId="3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49" fontId="13" fillId="0" borderId="0" xfId="0" applyNumberFormat="1" applyFont="1" applyBorder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/>
    </xf>
    <xf numFmtId="49" fontId="13" fillId="0" borderId="1" xfId="0" applyNumberFormat="1" applyFont="1" applyBorder="1" applyAlignment="1">
      <alignment vertical="top"/>
    </xf>
    <xf numFmtId="0" fontId="16" fillId="0" borderId="27" xfId="0" applyFont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16" fillId="0" borderId="28" xfId="0" applyFont="1" applyBorder="1" applyAlignment="1">
      <alignment vertical="top"/>
    </xf>
    <xf numFmtId="1" fontId="8" fillId="0" borderId="21" xfId="0" applyNumberFormat="1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/>
    </xf>
    <xf numFmtId="0" fontId="16" fillId="0" borderId="0" xfId="0" applyFont="1" applyBorder="1"/>
    <xf numFmtId="3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/>
    <xf numFmtId="0" fontId="3" fillId="0" borderId="9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/>
    </xf>
    <xf numFmtId="49" fontId="8" fillId="0" borderId="18" xfId="0" applyNumberFormat="1" applyFont="1" applyBorder="1" applyAlignment="1">
      <alignment horizontal="left" vertical="top"/>
    </xf>
    <xf numFmtId="49" fontId="8" fillId="0" borderId="18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1" fontId="8" fillId="0" borderId="26" xfId="0" applyNumberFormat="1" applyFont="1" applyBorder="1" applyAlignment="1">
      <alignment horizontal="center" vertical="top"/>
    </xf>
    <xf numFmtId="1" fontId="8" fillId="0" borderId="21" xfId="0" applyNumberFormat="1" applyFont="1" applyBorder="1" applyAlignment="1">
      <alignment horizontal="center" vertical="top" wrapText="1"/>
    </xf>
    <xf numFmtId="1" fontId="8" fillId="0" borderId="21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vertical="top" wrapText="1"/>
    </xf>
    <xf numFmtId="49" fontId="8" fillId="0" borderId="26" xfId="0" applyNumberFormat="1" applyFont="1" applyBorder="1" applyAlignment="1">
      <alignment vertical="top"/>
    </xf>
    <xf numFmtId="49" fontId="8" fillId="0" borderId="27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vertical="top" wrapText="1"/>
    </xf>
    <xf numFmtId="49" fontId="8" fillId="0" borderId="27" xfId="0" applyNumberFormat="1" applyFont="1" applyBorder="1" applyAlignment="1">
      <alignment vertical="top"/>
    </xf>
    <xf numFmtId="49" fontId="8" fillId="0" borderId="27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 vertical="top" wrapText="1"/>
    </xf>
    <xf numFmtId="49" fontId="8" fillId="0" borderId="28" xfId="0" applyNumberFormat="1" applyFont="1" applyBorder="1" applyAlignment="1">
      <alignment vertical="top" wrapText="1"/>
    </xf>
    <xf numFmtId="49" fontId="8" fillId="0" borderId="28" xfId="0" applyNumberFormat="1" applyFont="1" applyBorder="1" applyAlignment="1">
      <alignment horizontal="left" vertical="top"/>
    </xf>
    <xf numFmtId="49" fontId="8" fillId="0" borderId="28" xfId="0" applyNumberFormat="1" applyFont="1" applyBorder="1" applyAlignment="1">
      <alignment horizontal="center" vertical="top"/>
    </xf>
    <xf numFmtId="49" fontId="8" fillId="0" borderId="26" xfId="0" applyNumberFormat="1" applyFont="1" applyBorder="1" applyAlignment="1">
      <alignment horizontal="center"/>
    </xf>
    <xf numFmtId="49" fontId="14" fillId="0" borderId="26" xfId="0" applyNumberFormat="1" applyFont="1" applyBorder="1" applyAlignment="1">
      <alignment horizontal="left" vertical="top"/>
    </xf>
    <xf numFmtId="49" fontId="16" fillId="0" borderId="26" xfId="0" applyNumberFormat="1" applyFont="1" applyBorder="1" applyAlignment="1">
      <alignment horizontal="left" vertical="top"/>
    </xf>
    <xf numFmtId="49" fontId="8" fillId="0" borderId="24" xfId="0" applyNumberFormat="1" applyFont="1" applyBorder="1" applyAlignment="1">
      <alignment horizontal="center"/>
    </xf>
    <xf numFmtId="49" fontId="8" fillId="0" borderId="25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left"/>
    </xf>
    <xf numFmtId="49" fontId="8" fillId="0" borderId="25" xfId="0" applyNumberFormat="1" applyFont="1" applyBorder="1" applyAlignment="1">
      <alignment horizontal="left"/>
    </xf>
    <xf numFmtId="0" fontId="8" fillId="0" borderId="0" xfId="0" applyFont="1" applyBorder="1"/>
    <xf numFmtId="187" fontId="8" fillId="0" borderId="12" xfId="1" applyNumberFormat="1" applyFont="1" applyBorder="1" applyAlignment="1">
      <alignment horizontal="right" vertical="top"/>
    </xf>
    <xf numFmtId="49" fontId="8" fillId="0" borderId="24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1" fontId="8" fillId="0" borderId="0" xfId="0" applyNumberFormat="1" applyFont="1" applyBorder="1" applyAlignment="1">
      <alignment horizontal="right" vertical="top"/>
    </xf>
    <xf numFmtId="1" fontId="8" fillId="0" borderId="0" xfId="0" applyNumberFormat="1" applyFont="1" applyBorder="1" applyAlignment="1">
      <alignment horizontal="left" vertical="top" wrapText="1"/>
    </xf>
    <xf numFmtId="1" fontId="8" fillId="0" borderId="0" xfId="0" applyNumberFormat="1" applyFont="1" applyBorder="1" applyAlignment="1">
      <alignment horizontal="center" vertical="top"/>
    </xf>
    <xf numFmtId="1" fontId="8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45"/>
  <sheetViews>
    <sheetView topLeftCell="A94" zoomScale="110" zoomScaleNormal="110" workbookViewId="0">
      <selection activeCell="E102" sqref="E102"/>
    </sheetView>
  </sheetViews>
  <sheetFormatPr defaultRowHeight="14.25" x14ac:dyDescent="0.2"/>
  <cols>
    <col min="1" max="1" width="4.5" customWidth="1"/>
    <col min="2" max="2" width="16.625" customWidth="1"/>
    <col min="3" max="3" width="9.125" customWidth="1"/>
    <col min="4" max="4" width="9.5" customWidth="1"/>
    <col min="5" max="5" width="9" customWidth="1"/>
    <col min="6" max="6" width="20.375" customWidth="1"/>
    <col min="7" max="7" width="7.75" customWidth="1"/>
    <col min="8" max="8" width="12.75" customWidth="1"/>
    <col min="9" max="9" width="8.875" customWidth="1"/>
    <col min="10" max="10" width="10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479" t="s">
        <v>0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80" t="s">
        <v>1</v>
      </c>
      <c r="M1" s="2"/>
      <c r="N1" s="2"/>
    </row>
    <row r="2" spans="1:14" s="1" customFormat="1" ht="20.25" customHeight="1" x14ac:dyDescent="0.25">
      <c r="A2" s="1479" t="s">
        <v>2</v>
      </c>
      <c r="B2" s="1479"/>
      <c r="C2" s="1479"/>
      <c r="D2" s="1479"/>
      <c r="E2" s="1479"/>
      <c r="F2" s="1479"/>
      <c r="G2" s="1479"/>
      <c r="H2" s="1479"/>
      <c r="I2" s="1479"/>
      <c r="J2" s="1479"/>
      <c r="K2" s="1479"/>
      <c r="L2" s="1479"/>
      <c r="M2" s="2"/>
      <c r="N2" s="2"/>
    </row>
    <row r="3" spans="1:14" s="1" customFormat="1" ht="21" customHeight="1" x14ac:dyDescent="0.25">
      <c r="A3" s="1479" t="s">
        <v>458</v>
      </c>
      <c r="B3" s="1479"/>
      <c r="C3" s="1479"/>
      <c r="D3" s="1479"/>
      <c r="E3" s="1479"/>
      <c r="F3" s="1479"/>
      <c r="G3" s="1479"/>
      <c r="H3" s="1479"/>
      <c r="I3" s="1479"/>
      <c r="J3" s="1479"/>
      <c r="K3" s="1479"/>
      <c r="L3" s="1479"/>
      <c r="M3" s="2"/>
      <c r="N3" s="2"/>
    </row>
    <row r="4" spans="1:14" s="1" customFormat="1" ht="11.45" customHeight="1" x14ac:dyDescent="0.25">
      <c r="A4" s="33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s="4" customFormat="1" ht="20.25" customHeight="1" x14ac:dyDescent="0.3">
      <c r="A5" s="1095" t="s">
        <v>3</v>
      </c>
      <c r="B5" s="1095" t="s">
        <v>4</v>
      </c>
      <c r="C5" s="199" t="s">
        <v>5</v>
      </c>
      <c r="D5" s="199" t="s">
        <v>6</v>
      </c>
      <c r="E5" s="200" t="s">
        <v>7</v>
      </c>
      <c r="F5" s="1097" t="s">
        <v>8</v>
      </c>
      <c r="G5" s="1098"/>
      <c r="H5" s="1097" t="s">
        <v>9</v>
      </c>
      <c r="I5" s="1098"/>
      <c r="J5" s="199" t="s">
        <v>10</v>
      </c>
      <c r="K5" s="1099" t="s">
        <v>11</v>
      </c>
      <c r="L5" s="1099"/>
    </row>
    <row r="6" spans="1:14" s="5" customFormat="1" ht="27" customHeight="1" x14ac:dyDescent="0.3">
      <c r="A6" s="1096"/>
      <c r="B6" s="1096"/>
      <c r="C6" s="202" t="s">
        <v>12</v>
      </c>
      <c r="D6" s="202" t="s">
        <v>13</v>
      </c>
      <c r="E6" s="201"/>
      <c r="F6" s="1100" t="s">
        <v>14</v>
      </c>
      <c r="G6" s="1101"/>
      <c r="H6" s="1100" t="s">
        <v>15</v>
      </c>
      <c r="I6" s="1101"/>
      <c r="J6" s="202" t="s">
        <v>16</v>
      </c>
      <c r="K6" s="1091" t="s">
        <v>17</v>
      </c>
      <c r="L6" s="1092"/>
    </row>
    <row r="7" spans="1:14" s="8" customFormat="1" ht="24.75" customHeight="1" x14ac:dyDescent="0.2">
      <c r="A7" s="49">
        <v>1</v>
      </c>
      <c r="B7" s="1062" t="s">
        <v>18</v>
      </c>
      <c r="C7" s="74">
        <v>500000</v>
      </c>
      <c r="D7" s="175" t="s">
        <v>19</v>
      </c>
      <c r="E7" s="1074" t="s">
        <v>20</v>
      </c>
      <c r="F7" s="1062" t="s">
        <v>21</v>
      </c>
      <c r="G7" s="175" t="s">
        <v>19</v>
      </c>
      <c r="H7" s="1062" t="s">
        <v>22</v>
      </c>
      <c r="I7" s="176" t="s">
        <v>19</v>
      </c>
      <c r="J7" s="50" t="s">
        <v>23</v>
      </c>
      <c r="K7" s="1071" t="s">
        <v>24</v>
      </c>
      <c r="L7" s="1072"/>
    </row>
    <row r="8" spans="1:14" s="8" customFormat="1" ht="24.75" customHeight="1" x14ac:dyDescent="0.2">
      <c r="A8" s="52"/>
      <c r="B8" s="1014"/>
      <c r="C8" s="55"/>
      <c r="D8" s="55"/>
      <c r="E8" s="1017"/>
      <c r="F8" s="1014"/>
      <c r="G8" s="57"/>
      <c r="H8" s="1014"/>
      <c r="I8" s="57"/>
      <c r="J8" s="52" t="s">
        <v>25</v>
      </c>
      <c r="K8" s="1073" t="s">
        <v>26</v>
      </c>
      <c r="L8" s="1059"/>
    </row>
    <row r="9" spans="1:14" s="8" customFormat="1" ht="41.25" customHeight="1" x14ac:dyDescent="0.2">
      <c r="A9" s="52"/>
      <c r="B9" s="1015"/>
      <c r="C9" s="55"/>
      <c r="D9" s="55"/>
      <c r="E9" s="56"/>
      <c r="F9" s="1015"/>
      <c r="G9" s="57"/>
      <c r="H9" s="1015"/>
      <c r="I9" s="57"/>
      <c r="J9" s="52"/>
      <c r="K9" s="58"/>
      <c r="L9" s="59"/>
    </row>
    <row r="10" spans="1:14" s="8" customFormat="1" ht="24.75" customHeight="1" x14ac:dyDescent="0.2">
      <c r="A10" s="49">
        <v>2</v>
      </c>
      <c r="B10" s="1062" t="s">
        <v>457</v>
      </c>
      <c r="C10" s="74">
        <v>316965</v>
      </c>
      <c r="D10" s="74">
        <v>26400</v>
      </c>
      <c r="E10" s="1074" t="s">
        <v>20</v>
      </c>
      <c r="F10" s="1113" t="s">
        <v>1510</v>
      </c>
      <c r="G10" s="60">
        <v>26400</v>
      </c>
      <c r="H10" s="1062" t="s">
        <v>27</v>
      </c>
      <c r="I10" s="60">
        <v>26400</v>
      </c>
      <c r="J10" s="50" t="s">
        <v>23</v>
      </c>
      <c r="K10" s="1071" t="s">
        <v>28</v>
      </c>
      <c r="L10" s="1072"/>
    </row>
    <row r="11" spans="1:14" s="8" customFormat="1" ht="24.75" customHeight="1" x14ac:dyDescent="0.2">
      <c r="A11" s="52"/>
      <c r="B11" s="1014"/>
      <c r="C11" s="55"/>
      <c r="D11" s="55"/>
      <c r="E11" s="1017"/>
      <c r="F11" s="1014"/>
      <c r="G11" s="57"/>
      <c r="H11" s="1014"/>
      <c r="I11" s="57"/>
      <c r="J11" s="52" t="s">
        <v>25</v>
      </c>
      <c r="K11" s="1073" t="s">
        <v>26</v>
      </c>
      <c r="L11" s="1059"/>
    </row>
    <row r="12" spans="1:14" s="8" customFormat="1" ht="15.75" customHeight="1" x14ac:dyDescent="0.2">
      <c r="A12" s="52"/>
      <c r="B12" s="1015"/>
      <c r="C12" s="55"/>
      <c r="D12" s="55"/>
      <c r="E12" s="56"/>
      <c r="F12" s="1015"/>
      <c r="G12" s="57"/>
      <c r="H12" s="61"/>
      <c r="I12" s="57"/>
      <c r="J12" s="52"/>
      <c r="K12" s="58"/>
      <c r="L12" s="59"/>
    </row>
    <row r="13" spans="1:14" s="8" customFormat="1" ht="24.75" customHeight="1" x14ac:dyDescent="0.2">
      <c r="A13" s="49">
        <v>3</v>
      </c>
      <c r="B13" s="1062" t="s">
        <v>464</v>
      </c>
      <c r="C13" s="74">
        <v>500000</v>
      </c>
      <c r="D13" s="74">
        <v>9500</v>
      </c>
      <c r="E13" s="1068" t="s">
        <v>20</v>
      </c>
      <c r="F13" s="1113" t="s">
        <v>1509</v>
      </c>
      <c r="G13" s="60">
        <v>9500</v>
      </c>
      <c r="H13" s="1062" t="s">
        <v>29</v>
      </c>
      <c r="I13" s="60">
        <v>9500</v>
      </c>
      <c r="J13" s="50" t="s">
        <v>23</v>
      </c>
      <c r="K13" s="1071" t="s">
        <v>30</v>
      </c>
      <c r="L13" s="1072"/>
    </row>
    <row r="14" spans="1:14" s="8" customFormat="1" ht="24.75" customHeight="1" x14ac:dyDescent="0.2">
      <c r="A14" s="57"/>
      <c r="B14" s="1014"/>
      <c r="C14" s="177"/>
      <c r="D14" s="177"/>
      <c r="E14" s="1069"/>
      <c r="F14" s="1014"/>
      <c r="G14" s="57"/>
      <c r="H14" s="1014"/>
      <c r="I14" s="57"/>
      <c r="J14" s="52" t="s">
        <v>25</v>
      </c>
      <c r="K14" s="1073" t="s">
        <v>26</v>
      </c>
      <c r="L14" s="1059"/>
    </row>
    <row r="15" spans="1:14" s="8" customFormat="1" ht="24.75" customHeight="1" x14ac:dyDescent="0.2">
      <c r="A15" s="57"/>
      <c r="B15" s="1015"/>
      <c r="C15" s="177"/>
      <c r="D15" s="177"/>
      <c r="E15" s="61"/>
      <c r="F15" s="1015"/>
      <c r="G15" s="57"/>
      <c r="H15" s="61"/>
      <c r="I15" s="57"/>
      <c r="J15" s="52"/>
      <c r="K15" s="58"/>
      <c r="L15" s="59"/>
    </row>
    <row r="16" spans="1:14" s="8" customFormat="1" ht="24.75" customHeight="1" x14ac:dyDescent="0.2">
      <c r="A16" s="49">
        <v>4</v>
      </c>
      <c r="B16" s="1088" t="s">
        <v>464</v>
      </c>
      <c r="C16" s="178">
        <v>500000</v>
      </c>
      <c r="D16" s="62">
        <v>9500</v>
      </c>
      <c r="E16" s="1023" t="s">
        <v>20</v>
      </c>
      <c r="F16" s="1124" t="s">
        <v>1511</v>
      </c>
      <c r="G16" s="63">
        <v>9500</v>
      </c>
      <c r="H16" s="1088" t="s">
        <v>31</v>
      </c>
      <c r="I16" s="63">
        <v>9500</v>
      </c>
      <c r="J16" s="50" t="s">
        <v>23</v>
      </c>
      <c r="K16" s="1071" t="s">
        <v>32</v>
      </c>
      <c r="L16" s="1072"/>
    </row>
    <row r="17" spans="1:12" s="8" customFormat="1" ht="24.75" customHeight="1" x14ac:dyDescent="0.2">
      <c r="A17" s="64"/>
      <c r="B17" s="1061"/>
      <c r="C17" s="67"/>
      <c r="D17" s="67"/>
      <c r="E17" s="1024"/>
      <c r="F17" s="980"/>
      <c r="G17" s="68"/>
      <c r="H17" s="1061"/>
      <c r="I17" s="68"/>
      <c r="J17" s="69" t="s">
        <v>25</v>
      </c>
      <c r="K17" s="981" t="s">
        <v>26</v>
      </c>
      <c r="L17" s="1059"/>
    </row>
    <row r="18" spans="1:12" s="8" customFormat="1" ht="11.25" customHeight="1" x14ac:dyDescent="0.2">
      <c r="A18" s="64"/>
      <c r="B18" s="1089"/>
      <c r="C18" s="67"/>
      <c r="D18" s="67"/>
      <c r="E18" s="72"/>
      <c r="F18" s="1090"/>
      <c r="G18" s="68"/>
      <c r="H18" s="73"/>
      <c r="I18" s="68"/>
      <c r="J18" s="69"/>
      <c r="K18" s="70"/>
      <c r="L18" s="59"/>
    </row>
    <row r="19" spans="1:12" s="8" customFormat="1" ht="24.75" customHeight="1" x14ac:dyDescent="0.2">
      <c r="A19" s="49">
        <v>5</v>
      </c>
      <c r="B19" s="1062" t="s">
        <v>463</v>
      </c>
      <c r="C19" s="74">
        <v>72000</v>
      </c>
      <c r="D19" s="74">
        <v>6000</v>
      </c>
      <c r="E19" s="1074" t="s">
        <v>20</v>
      </c>
      <c r="F19" s="1113" t="s">
        <v>500</v>
      </c>
      <c r="G19" s="60">
        <v>6000</v>
      </c>
      <c r="H19" s="1062" t="s">
        <v>33</v>
      </c>
      <c r="I19" s="60">
        <v>6000</v>
      </c>
      <c r="J19" s="51" t="s">
        <v>23</v>
      </c>
      <c r="K19" s="1071" t="s">
        <v>34</v>
      </c>
      <c r="L19" s="1072"/>
    </row>
    <row r="20" spans="1:12" s="8" customFormat="1" ht="24.75" customHeight="1" x14ac:dyDescent="0.2">
      <c r="A20" s="52"/>
      <c r="B20" s="1014"/>
      <c r="C20" s="55"/>
      <c r="D20" s="55"/>
      <c r="E20" s="1017"/>
      <c r="F20" s="1014"/>
      <c r="G20" s="57"/>
      <c r="H20" s="1014"/>
      <c r="I20" s="57"/>
      <c r="J20" s="52" t="s">
        <v>25</v>
      </c>
      <c r="K20" s="1073" t="s">
        <v>26</v>
      </c>
      <c r="L20" s="1059"/>
    </row>
    <row r="21" spans="1:12" s="8" customFormat="1" ht="11.25" customHeight="1" x14ac:dyDescent="0.2">
      <c r="A21" s="52"/>
      <c r="B21" s="1015"/>
      <c r="C21" s="55"/>
      <c r="D21" s="55"/>
      <c r="E21" s="56"/>
      <c r="F21" s="1015"/>
      <c r="G21" s="57"/>
      <c r="H21" s="61"/>
      <c r="I21" s="57"/>
      <c r="J21" s="52"/>
      <c r="K21" s="58"/>
      <c r="L21" s="59"/>
    </row>
    <row r="22" spans="1:12" s="8" customFormat="1" ht="24.75" customHeight="1" x14ac:dyDescent="0.2">
      <c r="A22" s="49">
        <v>6</v>
      </c>
      <c r="B22" s="1065" t="s">
        <v>35</v>
      </c>
      <c r="C22" s="74">
        <v>60000</v>
      </c>
      <c r="D22" s="74">
        <v>4173</v>
      </c>
      <c r="E22" s="1074" t="s">
        <v>20</v>
      </c>
      <c r="F22" s="1065" t="s">
        <v>460</v>
      </c>
      <c r="G22" s="60">
        <v>4173</v>
      </c>
      <c r="H22" s="1062" t="s">
        <v>461</v>
      </c>
      <c r="I22" s="60">
        <v>4173</v>
      </c>
      <c r="J22" s="50" t="s">
        <v>23</v>
      </c>
      <c r="K22" s="1071" t="s">
        <v>36</v>
      </c>
      <c r="L22" s="1072"/>
    </row>
    <row r="23" spans="1:12" s="8" customFormat="1" ht="25.5" customHeight="1" x14ac:dyDescent="0.2">
      <c r="A23" s="100"/>
      <c r="B23" s="1067"/>
      <c r="C23" s="102"/>
      <c r="D23" s="102"/>
      <c r="E23" s="1044"/>
      <c r="F23" s="1067"/>
      <c r="G23" s="105"/>
      <c r="H23" s="1015"/>
      <c r="I23" s="105"/>
      <c r="J23" s="100" t="s">
        <v>25</v>
      </c>
      <c r="K23" s="1086" t="s">
        <v>26</v>
      </c>
      <c r="L23" s="1087"/>
    </row>
    <row r="24" spans="1:12" s="8" customFormat="1" ht="25.5" customHeight="1" x14ac:dyDescent="0.2">
      <c r="A24" s="235"/>
      <c r="B24" s="241"/>
      <c r="C24" s="237"/>
      <c r="D24" s="237"/>
      <c r="E24" s="1481"/>
      <c r="F24" s="241"/>
      <c r="G24" s="1482"/>
      <c r="H24" s="236"/>
      <c r="I24" s="1482"/>
      <c r="J24" s="235"/>
      <c r="K24" s="240"/>
      <c r="L24" s="240"/>
    </row>
    <row r="25" spans="1:12" s="8" customFormat="1" ht="25.5" customHeight="1" x14ac:dyDescent="0.2">
      <c r="A25" s="1486"/>
      <c r="B25" s="1495"/>
      <c r="C25" s="1496"/>
      <c r="D25" s="1496"/>
      <c r="E25" s="1497"/>
      <c r="F25" s="1495"/>
      <c r="G25" s="1498"/>
      <c r="H25" s="1490"/>
      <c r="I25" s="1498"/>
      <c r="J25" s="1486"/>
      <c r="K25" s="1494"/>
      <c r="L25" s="1494"/>
    </row>
    <row r="26" spans="1:12" s="8" customFormat="1" ht="24.75" customHeight="1" x14ac:dyDescent="0.2">
      <c r="A26" s="52">
        <v>7</v>
      </c>
      <c r="B26" s="1066" t="s">
        <v>459</v>
      </c>
      <c r="C26" s="55">
        <v>316965</v>
      </c>
      <c r="D26" s="55">
        <v>10000</v>
      </c>
      <c r="E26" s="1017" t="s">
        <v>20</v>
      </c>
      <c r="F26" s="1291" t="s">
        <v>1512</v>
      </c>
      <c r="G26" s="78">
        <v>10000</v>
      </c>
      <c r="H26" s="57" t="s">
        <v>37</v>
      </c>
      <c r="I26" s="78">
        <v>10000</v>
      </c>
      <c r="J26" s="54" t="s">
        <v>23</v>
      </c>
      <c r="K26" s="1083" t="s">
        <v>38</v>
      </c>
      <c r="L26" s="1058"/>
    </row>
    <row r="27" spans="1:12" s="8" customFormat="1" ht="24.75" customHeight="1" x14ac:dyDescent="0.2">
      <c r="A27" s="100"/>
      <c r="B27" s="1067"/>
      <c r="C27" s="102"/>
      <c r="D27" s="102"/>
      <c r="E27" s="1044"/>
      <c r="F27" s="1067"/>
      <c r="G27" s="104"/>
      <c r="H27" s="105"/>
      <c r="I27" s="104"/>
      <c r="J27" s="100" t="s">
        <v>25</v>
      </c>
      <c r="K27" s="1086" t="s">
        <v>26</v>
      </c>
      <c r="L27" s="1087"/>
    </row>
    <row r="28" spans="1:12" s="8" customFormat="1" ht="29.25" customHeight="1" x14ac:dyDescent="0.2">
      <c r="A28" s="49">
        <v>8</v>
      </c>
      <c r="B28" s="1065" t="s">
        <v>462</v>
      </c>
      <c r="C28" s="74">
        <v>500000</v>
      </c>
      <c r="D28" s="74">
        <v>2000</v>
      </c>
      <c r="E28" s="1074" t="s">
        <v>20</v>
      </c>
      <c r="F28" s="1115" t="s">
        <v>1519</v>
      </c>
      <c r="G28" s="60">
        <v>2000</v>
      </c>
      <c r="H28" s="77" t="s">
        <v>40</v>
      </c>
      <c r="I28" s="60">
        <v>2000</v>
      </c>
      <c r="J28" s="50" t="s">
        <v>23</v>
      </c>
      <c r="K28" s="1071" t="s">
        <v>41</v>
      </c>
      <c r="L28" s="1072"/>
    </row>
    <row r="29" spans="1:12" s="8" customFormat="1" ht="24" customHeight="1" x14ac:dyDescent="0.2">
      <c r="A29" s="79"/>
      <c r="B29" s="1079"/>
      <c r="C29" s="108"/>
      <c r="D29" s="55"/>
      <c r="E29" s="1017"/>
      <c r="F29" s="1066"/>
      <c r="G29" s="57"/>
      <c r="H29" s="57"/>
      <c r="I29" s="57"/>
      <c r="J29" s="52" t="s">
        <v>25</v>
      </c>
      <c r="K29" s="1080" t="s">
        <v>26</v>
      </c>
      <c r="L29" s="1081"/>
    </row>
    <row r="30" spans="1:12" s="8" customFormat="1" ht="24.75" customHeight="1" x14ac:dyDescent="0.2">
      <c r="A30" s="52">
        <v>9</v>
      </c>
      <c r="B30" s="1013" t="s">
        <v>466</v>
      </c>
      <c r="C30" s="55">
        <v>500000</v>
      </c>
      <c r="D30" s="923">
        <v>1200</v>
      </c>
      <c r="E30" s="1030" t="s">
        <v>20</v>
      </c>
      <c r="F30" s="1116" t="s">
        <v>503</v>
      </c>
      <c r="G30" s="132">
        <v>1200</v>
      </c>
      <c r="H30" s="1125" t="s">
        <v>42</v>
      </c>
      <c r="I30" s="922" t="s">
        <v>43</v>
      </c>
      <c r="J30" s="85" t="s">
        <v>23</v>
      </c>
      <c r="K30" s="1083" t="s">
        <v>44</v>
      </c>
      <c r="L30" s="1058"/>
    </row>
    <row r="31" spans="1:12" s="6" customFormat="1" ht="19.5" customHeight="1" x14ac:dyDescent="0.2">
      <c r="A31" s="52"/>
      <c r="B31" s="1014"/>
      <c r="C31" s="96"/>
      <c r="D31" s="88"/>
      <c r="E31" s="1024"/>
      <c r="F31" s="980"/>
      <c r="G31" s="68"/>
      <c r="H31" s="1126"/>
      <c r="I31" s="89"/>
      <c r="J31" s="52" t="s">
        <v>25</v>
      </c>
      <c r="K31" s="1073" t="s">
        <v>26</v>
      </c>
      <c r="L31" s="1059"/>
    </row>
    <row r="32" spans="1:12" s="6" customFormat="1" ht="17.25" customHeight="1" x14ac:dyDescent="0.2">
      <c r="A32" s="52"/>
      <c r="B32" s="1015"/>
      <c r="C32" s="198"/>
      <c r="D32" s="90"/>
      <c r="E32" s="91"/>
      <c r="F32" s="973"/>
      <c r="G32" s="93"/>
      <c r="H32" s="94"/>
      <c r="I32" s="95"/>
      <c r="J32" s="79"/>
      <c r="K32" s="58"/>
      <c r="L32" s="59"/>
    </row>
    <row r="33" spans="1:12" s="6" customFormat="1" ht="19.5" customHeight="1" x14ac:dyDescent="0.2">
      <c r="A33" s="49">
        <v>10</v>
      </c>
      <c r="B33" s="1065" t="s">
        <v>465</v>
      </c>
      <c r="C33" s="179">
        <v>500000</v>
      </c>
      <c r="D33" s="96">
        <v>1000</v>
      </c>
      <c r="E33" s="1114" t="s">
        <v>20</v>
      </c>
      <c r="F33" s="1116" t="s">
        <v>608</v>
      </c>
      <c r="G33" s="89">
        <v>1000</v>
      </c>
      <c r="H33" s="57" t="s">
        <v>45</v>
      </c>
      <c r="I33" s="78">
        <v>1000</v>
      </c>
      <c r="J33" s="54" t="s">
        <v>23</v>
      </c>
      <c r="K33" s="1071" t="s">
        <v>46</v>
      </c>
      <c r="L33" s="1072"/>
    </row>
    <row r="34" spans="1:12" s="6" customFormat="1" ht="19.5" customHeight="1" x14ac:dyDescent="0.2">
      <c r="A34" s="52"/>
      <c r="B34" s="1066"/>
      <c r="C34" s="55"/>
      <c r="D34" s="55"/>
      <c r="E34" s="1114"/>
      <c r="F34" s="980"/>
      <c r="G34" s="98"/>
      <c r="H34" s="57"/>
      <c r="I34" s="57"/>
      <c r="J34" s="52" t="s">
        <v>25</v>
      </c>
      <c r="K34" s="1073" t="s">
        <v>26</v>
      </c>
      <c r="L34" s="1059"/>
    </row>
    <row r="35" spans="1:12" s="6" customFormat="1" ht="18" customHeight="1" x14ac:dyDescent="0.2">
      <c r="A35" s="52"/>
      <c r="B35" s="82"/>
      <c r="C35" s="55"/>
      <c r="D35" s="55"/>
      <c r="E35" s="97"/>
      <c r="F35" s="973"/>
      <c r="G35" s="98"/>
      <c r="H35" s="57"/>
      <c r="I35" s="57"/>
      <c r="J35" s="52"/>
      <c r="K35" s="58"/>
      <c r="L35" s="59"/>
    </row>
    <row r="36" spans="1:12" s="6" customFormat="1" ht="19.5" hidden="1" customHeight="1" x14ac:dyDescent="0.2">
      <c r="A36" s="52"/>
      <c r="B36" s="82"/>
      <c r="C36" s="55"/>
      <c r="D36" s="55"/>
      <c r="E36" s="97"/>
      <c r="F36" s="92"/>
      <c r="G36" s="98"/>
      <c r="H36" s="57"/>
      <c r="I36" s="57"/>
      <c r="J36" s="52"/>
      <c r="K36" s="58"/>
      <c r="L36" s="59"/>
    </row>
    <row r="37" spans="1:12" s="6" customFormat="1" ht="19.5" customHeight="1" x14ac:dyDescent="0.2">
      <c r="A37" s="49">
        <v>11</v>
      </c>
      <c r="B37" s="1065" t="s">
        <v>467</v>
      </c>
      <c r="C37" s="180">
        <v>165000</v>
      </c>
      <c r="D37" s="180">
        <v>5000</v>
      </c>
      <c r="E37" s="1068" t="s">
        <v>20</v>
      </c>
      <c r="F37" s="1112" t="s">
        <v>505</v>
      </c>
      <c r="G37" s="60">
        <v>5000</v>
      </c>
      <c r="H37" s="77" t="s">
        <v>40</v>
      </c>
      <c r="I37" s="60">
        <v>5000</v>
      </c>
      <c r="J37" s="50" t="s">
        <v>23</v>
      </c>
      <c r="K37" s="1071" t="s">
        <v>47</v>
      </c>
      <c r="L37" s="1072"/>
    </row>
    <row r="38" spans="1:12" s="6" customFormat="1" ht="19.5" customHeight="1" x14ac:dyDescent="0.2">
      <c r="A38" s="52"/>
      <c r="B38" s="1066"/>
      <c r="C38" s="55"/>
      <c r="D38" s="55"/>
      <c r="E38" s="1069"/>
      <c r="F38" s="1014"/>
      <c r="G38" s="57"/>
      <c r="H38" s="99"/>
      <c r="I38" s="57"/>
      <c r="J38" s="52" t="s">
        <v>25</v>
      </c>
      <c r="K38" s="1127" t="s">
        <v>26</v>
      </c>
      <c r="L38" s="1109"/>
    </row>
    <row r="39" spans="1:12" s="6" customFormat="1" ht="22.5" customHeight="1" x14ac:dyDescent="0.2">
      <c r="A39" s="100"/>
      <c r="B39" s="1067"/>
      <c r="C39" s="102"/>
      <c r="D39" s="102"/>
      <c r="E39" s="1070"/>
      <c r="F39" s="1015"/>
      <c r="G39" s="104"/>
      <c r="H39" s="105"/>
      <c r="I39" s="104"/>
      <c r="J39" s="101"/>
      <c r="K39" s="1073"/>
      <c r="L39" s="1059"/>
    </row>
    <row r="40" spans="1:12" s="6" customFormat="1" ht="19.5" customHeight="1" x14ac:dyDescent="0.2">
      <c r="A40" s="49">
        <v>12</v>
      </c>
      <c r="B40" s="1065" t="s">
        <v>468</v>
      </c>
      <c r="C40" s="74">
        <v>165000</v>
      </c>
      <c r="D40" s="74">
        <v>1100</v>
      </c>
      <c r="E40" s="1074" t="s">
        <v>20</v>
      </c>
      <c r="F40" s="1113" t="s">
        <v>1513</v>
      </c>
      <c r="G40" s="60">
        <v>1100</v>
      </c>
      <c r="H40" s="77" t="s">
        <v>48</v>
      </c>
      <c r="I40" s="60">
        <v>1100</v>
      </c>
      <c r="J40" s="50" t="s">
        <v>23</v>
      </c>
      <c r="K40" s="1071" t="s">
        <v>49</v>
      </c>
      <c r="L40" s="1072"/>
    </row>
    <row r="41" spans="1:12" s="6" customFormat="1" ht="19.5" customHeight="1" x14ac:dyDescent="0.2">
      <c r="A41" s="52"/>
      <c r="B41" s="1066"/>
      <c r="C41" s="55"/>
      <c r="D41" s="55"/>
      <c r="E41" s="1017"/>
      <c r="F41" s="1014"/>
      <c r="G41" s="57"/>
      <c r="H41" s="99"/>
      <c r="I41" s="57"/>
      <c r="J41" s="52" t="s">
        <v>25</v>
      </c>
      <c r="K41" s="1073" t="s">
        <v>26</v>
      </c>
      <c r="L41" s="1059"/>
    </row>
    <row r="42" spans="1:12" s="6" customFormat="1" ht="19.5" customHeight="1" x14ac:dyDescent="0.2">
      <c r="A42" s="100"/>
      <c r="B42" s="1067"/>
      <c r="C42" s="102"/>
      <c r="D42" s="102"/>
      <c r="E42" s="1044"/>
      <c r="F42" s="1015"/>
      <c r="G42" s="105"/>
      <c r="H42" s="106"/>
      <c r="I42" s="105"/>
      <c r="J42" s="101"/>
      <c r="K42" s="1117"/>
      <c r="L42" s="1118"/>
    </row>
    <row r="43" spans="1:12" s="6" customFormat="1" ht="21" customHeight="1" x14ac:dyDescent="0.2">
      <c r="A43" s="52">
        <v>13</v>
      </c>
      <c r="B43" s="1062" t="s">
        <v>469</v>
      </c>
      <c r="C43" s="55">
        <v>165000</v>
      </c>
      <c r="D43" s="55">
        <v>1200</v>
      </c>
      <c r="E43" s="1074" t="s">
        <v>20</v>
      </c>
      <c r="F43" s="1113" t="s">
        <v>503</v>
      </c>
      <c r="G43" s="78">
        <v>1200</v>
      </c>
      <c r="H43" s="1062" t="s">
        <v>42</v>
      </c>
      <c r="I43" s="78">
        <v>1200</v>
      </c>
      <c r="J43" s="54" t="s">
        <v>23</v>
      </c>
      <c r="K43" s="1020" t="s">
        <v>50</v>
      </c>
      <c r="L43" s="1020"/>
    </row>
    <row r="44" spans="1:12" s="6" customFormat="1" ht="21" customHeight="1" x14ac:dyDescent="0.2">
      <c r="A44" s="52"/>
      <c r="B44" s="1014"/>
      <c r="C44" s="55"/>
      <c r="D44" s="55"/>
      <c r="E44" s="1017"/>
      <c r="F44" s="1014"/>
      <c r="G44" s="57"/>
      <c r="H44" s="1014"/>
      <c r="I44" s="57"/>
      <c r="J44" s="52" t="s">
        <v>25</v>
      </c>
      <c r="K44" s="1034" t="s">
        <v>26</v>
      </c>
      <c r="L44" s="1034"/>
    </row>
    <row r="45" spans="1:12" s="6" customFormat="1" ht="21" customHeight="1" x14ac:dyDescent="0.2">
      <c r="A45" s="79"/>
      <c r="B45" s="1033"/>
      <c r="C45" s="108"/>
      <c r="D45" s="108"/>
      <c r="E45" s="1054"/>
      <c r="F45" s="1033"/>
      <c r="G45" s="109"/>
      <c r="H45" s="1033"/>
      <c r="I45" s="109"/>
      <c r="J45" s="81"/>
      <c r="K45" s="1037"/>
      <c r="L45" s="1038"/>
    </row>
    <row r="46" spans="1:12" s="6" customFormat="1" ht="21" customHeight="1" x14ac:dyDescent="0.2">
      <c r="A46" s="243"/>
      <c r="B46" s="244"/>
      <c r="C46" s="245"/>
      <c r="D46" s="245"/>
      <c r="E46" s="436"/>
      <c r="F46" s="244"/>
      <c r="G46" s="391"/>
      <c r="H46" s="244"/>
      <c r="I46" s="391"/>
      <c r="J46" s="246"/>
      <c r="K46" s="248"/>
      <c r="L46" s="248"/>
    </row>
    <row r="47" spans="1:12" s="6" customFormat="1" ht="21" customHeight="1" x14ac:dyDescent="0.2">
      <c r="A47" s="1486"/>
      <c r="B47" s="1490"/>
      <c r="C47" s="1496"/>
      <c r="D47" s="1496"/>
      <c r="E47" s="1497"/>
      <c r="F47" s="1490"/>
      <c r="G47" s="1498"/>
      <c r="H47" s="1490"/>
      <c r="I47" s="1498"/>
      <c r="J47" s="1491"/>
      <c r="K47" s="1499"/>
      <c r="L47" s="1499"/>
    </row>
    <row r="48" spans="1:12" s="6" customFormat="1" ht="26.25" customHeight="1" x14ac:dyDescent="0.2">
      <c r="A48" s="52">
        <v>14</v>
      </c>
      <c r="B48" s="1014" t="s">
        <v>470</v>
      </c>
      <c r="C48" s="55">
        <v>165000</v>
      </c>
      <c r="D48" s="55">
        <v>2500</v>
      </c>
      <c r="E48" s="1017" t="s">
        <v>20</v>
      </c>
      <c r="F48" s="1112" t="s">
        <v>608</v>
      </c>
      <c r="G48" s="78">
        <v>2500</v>
      </c>
      <c r="H48" s="1034" t="s">
        <v>45</v>
      </c>
      <c r="I48" s="78">
        <v>2500</v>
      </c>
      <c r="J48" s="54" t="s">
        <v>23</v>
      </c>
      <c r="K48" s="1020" t="s">
        <v>51</v>
      </c>
      <c r="L48" s="1020"/>
    </row>
    <row r="49" spans="1:12" s="6" customFormat="1" ht="26.25" customHeight="1" x14ac:dyDescent="0.2">
      <c r="A49" s="52"/>
      <c r="B49" s="1014"/>
      <c r="C49" s="55"/>
      <c r="D49" s="55"/>
      <c r="E49" s="1017"/>
      <c r="F49" s="1014"/>
      <c r="G49" s="78"/>
      <c r="H49" s="1034"/>
      <c r="I49" s="78"/>
      <c r="J49" s="52" t="s">
        <v>25</v>
      </c>
      <c r="K49" s="1034" t="s">
        <v>26</v>
      </c>
      <c r="L49" s="1034"/>
    </row>
    <row r="50" spans="1:12" s="6" customFormat="1" ht="26.25" customHeight="1" x14ac:dyDescent="0.2">
      <c r="A50" s="52"/>
      <c r="B50" s="1014"/>
      <c r="C50" s="55"/>
      <c r="D50" s="55"/>
      <c r="E50" s="1017"/>
      <c r="F50" s="1014"/>
      <c r="G50" s="78"/>
      <c r="H50" s="1034"/>
      <c r="I50" s="78"/>
      <c r="J50" s="52"/>
      <c r="K50" s="58"/>
      <c r="L50" s="59"/>
    </row>
    <row r="51" spans="1:12" s="6" customFormat="1" ht="23.25" customHeight="1" x14ac:dyDescent="0.2">
      <c r="A51" s="79"/>
      <c r="B51" s="1033"/>
      <c r="C51" s="108"/>
      <c r="D51" s="108"/>
      <c r="E51" s="1054"/>
      <c r="F51" s="1033"/>
      <c r="G51" s="111"/>
      <c r="H51" s="1056"/>
      <c r="I51" s="111"/>
      <c r="J51" s="81"/>
      <c r="K51" s="1119"/>
      <c r="L51" s="1119"/>
    </row>
    <row r="52" spans="1:12" s="6" customFormat="1" ht="26.25" customHeight="1" x14ac:dyDescent="0.2">
      <c r="A52" s="52">
        <v>15</v>
      </c>
      <c r="B52" s="1013" t="s">
        <v>464</v>
      </c>
      <c r="C52" s="55">
        <v>500000</v>
      </c>
      <c r="D52" s="55">
        <v>9500</v>
      </c>
      <c r="E52" s="1016" t="s">
        <v>20</v>
      </c>
      <c r="F52" s="1105" t="s">
        <v>1520</v>
      </c>
      <c r="G52" s="78">
        <v>9500</v>
      </c>
      <c r="H52" s="1013" t="s">
        <v>29</v>
      </c>
      <c r="I52" s="78">
        <v>9500</v>
      </c>
      <c r="J52" s="54" t="s">
        <v>23</v>
      </c>
      <c r="K52" s="1020" t="s">
        <v>52</v>
      </c>
      <c r="L52" s="1020"/>
    </row>
    <row r="53" spans="1:12" s="6" customFormat="1" ht="26.25" customHeight="1" x14ac:dyDescent="0.2">
      <c r="A53" s="52"/>
      <c r="B53" s="1014"/>
      <c r="C53" s="55"/>
      <c r="D53" s="55"/>
      <c r="E53" s="1017"/>
      <c r="F53" s="1014"/>
      <c r="G53" s="78"/>
      <c r="H53" s="1014"/>
      <c r="I53" s="78"/>
      <c r="J53" s="54" t="s">
        <v>25</v>
      </c>
      <c r="K53" s="1083" t="s">
        <v>53</v>
      </c>
      <c r="L53" s="1058"/>
    </row>
    <row r="54" spans="1:12" s="6" customFormat="1" ht="20.25" customHeight="1" x14ac:dyDescent="0.2">
      <c r="A54" s="79"/>
      <c r="B54" s="1033"/>
      <c r="C54" s="108"/>
      <c r="D54" s="108"/>
      <c r="E54" s="1054"/>
      <c r="F54" s="1033"/>
      <c r="G54" s="109"/>
      <c r="H54" s="112"/>
      <c r="I54" s="109"/>
      <c r="J54" s="79"/>
      <c r="K54" s="1056"/>
      <c r="L54" s="1056"/>
    </row>
    <row r="55" spans="1:12" s="6" customFormat="1" ht="26.25" customHeight="1" x14ac:dyDescent="0.2">
      <c r="A55" s="52">
        <v>16</v>
      </c>
      <c r="B55" s="1013" t="s">
        <v>464</v>
      </c>
      <c r="C55" s="55">
        <v>500000</v>
      </c>
      <c r="D55" s="114" t="s">
        <v>54</v>
      </c>
      <c r="E55" s="1016" t="s">
        <v>20</v>
      </c>
      <c r="F55" s="1105" t="s">
        <v>1514</v>
      </c>
      <c r="G55" s="114" t="s">
        <v>54</v>
      </c>
      <c r="H55" s="1045" t="s">
        <v>55</v>
      </c>
      <c r="I55" s="1110" t="s">
        <v>54</v>
      </c>
      <c r="J55" s="116" t="s">
        <v>23</v>
      </c>
      <c r="K55" s="1034" t="s">
        <v>56</v>
      </c>
      <c r="L55" s="1034"/>
    </row>
    <row r="56" spans="1:12" s="6" customFormat="1" ht="26.25" customHeight="1" x14ac:dyDescent="0.2">
      <c r="A56" s="64"/>
      <c r="B56" s="1109"/>
      <c r="C56" s="55"/>
      <c r="D56" s="186"/>
      <c r="E56" s="1106"/>
      <c r="F56" s="1014"/>
      <c r="G56" s="115"/>
      <c r="H56" s="1034"/>
      <c r="I56" s="1077"/>
      <c r="J56" s="61" t="s">
        <v>25</v>
      </c>
      <c r="K56" s="1034" t="s">
        <v>53</v>
      </c>
      <c r="L56" s="1034"/>
    </row>
    <row r="57" spans="1:12" s="6" customFormat="1" ht="18.75" customHeight="1" x14ac:dyDescent="0.2">
      <c r="A57" s="79"/>
      <c r="B57" s="109"/>
      <c r="C57" s="108"/>
      <c r="D57" s="187"/>
      <c r="E57" s="119"/>
      <c r="F57" s="1033"/>
      <c r="G57" s="120"/>
      <c r="H57" s="1056"/>
      <c r="I57" s="1111"/>
      <c r="J57" s="80"/>
      <c r="K57" s="1041"/>
      <c r="L57" s="1042"/>
    </row>
    <row r="58" spans="1:12" s="6" customFormat="1" ht="26.25" customHeight="1" x14ac:dyDescent="0.2">
      <c r="A58" s="52">
        <v>17</v>
      </c>
      <c r="B58" s="1013" t="s">
        <v>463</v>
      </c>
      <c r="C58" s="55">
        <v>72000</v>
      </c>
      <c r="D58" s="55">
        <v>6000</v>
      </c>
      <c r="E58" s="1016" t="s">
        <v>20</v>
      </c>
      <c r="F58" s="1105" t="s">
        <v>1521</v>
      </c>
      <c r="G58" s="78">
        <v>6000</v>
      </c>
      <c r="H58" s="1105" t="s">
        <v>559</v>
      </c>
      <c r="I58" s="78">
        <v>6000</v>
      </c>
      <c r="J58" s="121" t="s">
        <v>23</v>
      </c>
      <c r="K58" s="1133" t="s">
        <v>57</v>
      </c>
      <c r="L58" s="1134"/>
    </row>
    <row r="59" spans="1:12" s="6" customFormat="1" ht="26.25" customHeight="1" x14ac:dyDescent="0.2">
      <c r="A59" s="52"/>
      <c r="B59" s="1014"/>
      <c r="C59" s="55"/>
      <c r="D59" s="186"/>
      <c r="E59" s="1106"/>
      <c r="F59" s="1014"/>
      <c r="G59" s="78"/>
      <c r="H59" s="1014"/>
      <c r="I59" s="78"/>
      <c r="J59" s="122" t="s">
        <v>25</v>
      </c>
      <c r="K59" s="1131" t="s">
        <v>53</v>
      </c>
      <c r="L59" s="1132"/>
    </row>
    <row r="60" spans="1:12" s="6" customFormat="1" ht="15.75" customHeight="1" x14ac:dyDescent="0.2">
      <c r="A60" s="79"/>
      <c r="B60" s="1033"/>
      <c r="C60" s="181"/>
      <c r="D60" s="181"/>
      <c r="E60" s="113"/>
      <c r="F60" s="1033"/>
      <c r="G60" s="111"/>
      <c r="H60" s="1033"/>
      <c r="I60" s="111"/>
      <c r="J60" s="123"/>
      <c r="K60" s="1135"/>
      <c r="L60" s="1136"/>
    </row>
    <row r="61" spans="1:12" s="6" customFormat="1" ht="26.25" customHeight="1" x14ac:dyDescent="0.2">
      <c r="A61" s="52">
        <v>18</v>
      </c>
      <c r="B61" s="1103" t="s">
        <v>471</v>
      </c>
      <c r="C61" s="114" t="s">
        <v>58</v>
      </c>
      <c r="D61" s="114" t="s">
        <v>59</v>
      </c>
      <c r="E61" s="1102" t="s">
        <v>20</v>
      </c>
      <c r="F61" s="1105" t="s">
        <v>1515</v>
      </c>
      <c r="G61" s="78">
        <v>10000</v>
      </c>
      <c r="H61" s="99" t="s">
        <v>37</v>
      </c>
      <c r="I61" s="78">
        <v>10000</v>
      </c>
      <c r="J61" s="52" t="s">
        <v>23</v>
      </c>
      <c r="K61" s="1034" t="s">
        <v>60</v>
      </c>
      <c r="L61" s="1034"/>
    </row>
    <row r="62" spans="1:12" s="6" customFormat="1" ht="35.25" customHeight="1" x14ac:dyDescent="0.2">
      <c r="A62" s="79"/>
      <c r="B62" s="1048"/>
      <c r="C62" s="181"/>
      <c r="D62" s="181"/>
      <c r="E62" s="1050"/>
      <c r="F62" s="1033"/>
      <c r="G62" s="125"/>
      <c r="H62" s="109"/>
      <c r="I62" s="125"/>
      <c r="J62" s="81" t="s">
        <v>25</v>
      </c>
      <c r="K62" s="1053" t="s">
        <v>53</v>
      </c>
      <c r="L62" s="1053"/>
    </row>
    <row r="63" spans="1:12" s="6" customFormat="1" ht="26.25" customHeight="1" x14ac:dyDescent="0.2">
      <c r="A63" s="127">
        <v>19</v>
      </c>
      <c r="B63" s="1103" t="s">
        <v>467</v>
      </c>
      <c r="C63" s="232" t="s">
        <v>61</v>
      </c>
      <c r="D63" s="232" t="s">
        <v>62</v>
      </c>
      <c r="E63" s="1102" t="s">
        <v>20</v>
      </c>
      <c r="F63" s="1105" t="s">
        <v>1516</v>
      </c>
      <c r="G63" s="193">
        <v>5000</v>
      </c>
      <c r="H63" s="1107" t="s">
        <v>40</v>
      </c>
      <c r="I63" s="193">
        <v>5000</v>
      </c>
      <c r="J63" s="85" t="s">
        <v>23</v>
      </c>
      <c r="K63" s="1018" t="s">
        <v>63</v>
      </c>
      <c r="L63" s="1018"/>
    </row>
    <row r="64" spans="1:12" s="6" customFormat="1" ht="26.25" customHeight="1" x14ac:dyDescent="0.2">
      <c r="A64" s="52"/>
      <c r="B64" s="1104"/>
      <c r="C64" s="114"/>
      <c r="D64" s="114"/>
      <c r="E64" s="1049"/>
      <c r="F64" s="1014"/>
      <c r="G64" s="57"/>
      <c r="H64" s="1108"/>
      <c r="I64" s="57"/>
      <c r="J64" s="52" t="s">
        <v>25</v>
      </c>
      <c r="K64" s="1034" t="s">
        <v>53</v>
      </c>
      <c r="L64" s="1034"/>
    </row>
    <row r="65" spans="1:12" s="6" customFormat="1" ht="15" customHeight="1" x14ac:dyDescent="0.2">
      <c r="A65" s="100"/>
      <c r="B65" s="1500"/>
      <c r="C65" s="1501"/>
      <c r="D65" s="1501"/>
      <c r="E65" s="965"/>
      <c r="F65" s="1015"/>
      <c r="G65" s="1502"/>
      <c r="H65" s="105"/>
      <c r="I65" s="1502"/>
      <c r="J65" s="101"/>
      <c r="K65" s="1117"/>
      <c r="L65" s="1118"/>
    </row>
    <row r="66" spans="1:12" s="6" customFormat="1" ht="26.25" customHeight="1" x14ac:dyDescent="0.2">
      <c r="A66" s="52">
        <v>20</v>
      </c>
      <c r="B66" s="1104" t="s">
        <v>468</v>
      </c>
      <c r="C66" s="114" t="s">
        <v>61</v>
      </c>
      <c r="D66" s="114" t="s">
        <v>64</v>
      </c>
      <c r="E66" s="1049" t="s">
        <v>20</v>
      </c>
      <c r="F66" s="1112" t="s">
        <v>1517</v>
      </c>
      <c r="G66" s="78">
        <v>1100</v>
      </c>
      <c r="H66" s="57" t="s">
        <v>48</v>
      </c>
      <c r="I66" s="78">
        <v>1100</v>
      </c>
      <c r="J66" s="54" t="s">
        <v>23</v>
      </c>
      <c r="K66" s="1020" t="s">
        <v>65</v>
      </c>
      <c r="L66" s="1020"/>
    </row>
    <row r="67" spans="1:12" s="6" customFormat="1" ht="26.25" customHeight="1" x14ac:dyDescent="0.2">
      <c r="A67" s="52"/>
      <c r="B67" s="1104"/>
      <c r="C67" s="114"/>
      <c r="D67" s="114"/>
      <c r="E67" s="1049"/>
      <c r="F67" s="1014"/>
      <c r="G67" s="57"/>
      <c r="H67" s="99"/>
      <c r="I67" s="57"/>
      <c r="J67" s="52" t="s">
        <v>25</v>
      </c>
      <c r="K67" s="1034" t="s">
        <v>53</v>
      </c>
      <c r="L67" s="1034"/>
    </row>
    <row r="68" spans="1:12" s="6" customFormat="1" ht="26.25" customHeight="1" x14ac:dyDescent="0.2">
      <c r="A68" s="52"/>
      <c r="B68" s="1104"/>
      <c r="C68" s="114"/>
      <c r="D68" s="114"/>
      <c r="E68" s="128"/>
      <c r="F68" s="1014"/>
      <c r="G68" s="57"/>
      <c r="H68" s="99"/>
      <c r="I68" s="57"/>
      <c r="J68" s="52"/>
      <c r="K68" s="58"/>
      <c r="L68" s="59"/>
    </row>
    <row r="69" spans="1:12" s="6" customFormat="1" ht="26.25" customHeight="1" x14ac:dyDescent="0.2">
      <c r="A69" s="79"/>
      <c r="B69" s="1048"/>
      <c r="C69" s="181"/>
      <c r="D69" s="181"/>
      <c r="E69" s="124"/>
      <c r="F69" s="1033"/>
      <c r="G69" s="109"/>
      <c r="H69" s="112"/>
      <c r="I69" s="109"/>
      <c r="J69" s="79"/>
      <c r="K69" s="83"/>
      <c r="L69" s="84"/>
    </row>
    <row r="70" spans="1:12" s="6" customFormat="1" ht="26.25" customHeight="1" x14ac:dyDescent="0.2">
      <c r="A70" s="191">
        <v>21</v>
      </c>
      <c r="B70" s="1013" t="s">
        <v>470</v>
      </c>
      <c r="C70" s="192">
        <v>165000</v>
      </c>
      <c r="D70" s="192">
        <v>2500</v>
      </c>
      <c r="E70" s="1016" t="s">
        <v>20</v>
      </c>
      <c r="F70" s="1105" t="s">
        <v>608</v>
      </c>
      <c r="G70" s="193">
        <v>2500</v>
      </c>
      <c r="H70" s="116" t="s">
        <v>45</v>
      </c>
      <c r="I70" s="193">
        <v>2500</v>
      </c>
      <c r="J70" s="85" t="s">
        <v>23</v>
      </c>
      <c r="K70" s="1018" t="s">
        <v>66</v>
      </c>
      <c r="L70" s="1019"/>
    </row>
    <row r="71" spans="1:12" s="6" customFormat="1" ht="26.25" customHeight="1" x14ac:dyDescent="0.2">
      <c r="A71" s="194"/>
      <c r="B71" s="1014"/>
      <c r="C71" s="55"/>
      <c r="D71" s="55"/>
      <c r="E71" s="1017"/>
      <c r="F71" s="1014"/>
      <c r="G71" s="57"/>
      <c r="H71" s="57"/>
      <c r="I71" s="57"/>
      <c r="J71" s="52" t="s">
        <v>25</v>
      </c>
      <c r="K71" s="1034" t="s">
        <v>53</v>
      </c>
      <c r="L71" s="1120"/>
    </row>
    <row r="72" spans="1:12" s="6" customFormat="1" ht="26.25" customHeight="1" x14ac:dyDescent="0.2">
      <c r="A72" s="195"/>
      <c r="B72" s="1033"/>
      <c r="C72" s="108"/>
      <c r="D72" s="108"/>
      <c r="E72" s="81"/>
      <c r="F72" s="1033"/>
      <c r="G72" s="109"/>
      <c r="H72" s="112"/>
      <c r="I72" s="109"/>
      <c r="J72" s="79"/>
      <c r="K72" s="1035"/>
      <c r="L72" s="1130"/>
    </row>
    <row r="73" spans="1:12" s="6" customFormat="1" ht="26.25" customHeight="1" x14ac:dyDescent="0.2">
      <c r="A73" s="194">
        <v>22</v>
      </c>
      <c r="B73" s="1013" t="s">
        <v>469</v>
      </c>
      <c r="C73" s="55">
        <v>165000</v>
      </c>
      <c r="D73" s="55">
        <v>1200</v>
      </c>
      <c r="E73" s="1016" t="s">
        <v>20</v>
      </c>
      <c r="F73" s="1105" t="s">
        <v>1522</v>
      </c>
      <c r="G73" s="78">
        <v>1200</v>
      </c>
      <c r="H73" s="57" t="s">
        <v>42</v>
      </c>
      <c r="I73" s="78">
        <v>1200</v>
      </c>
      <c r="J73" s="54" t="s">
        <v>23</v>
      </c>
      <c r="K73" s="1020" t="s">
        <v>67</v>
      </c>
      <c r="L73" s="1021"/>
    </row>
    <row r="74" spans="1:12" s="6" customFormat="1" ht="26.25" customHeight="1" x14ac:dyDescent="0.2">
      <c r="A74" s="194"/>
      <c r="B74" s="1014"/>
      <c r="C74" s="55"/>
      <c r="D74" s="55"/>
      <c r="E74" s="1017"/>
      <c r="F74" s="1014"/>
      <c r="G74" s="78"/>
      <c r="H74" s="57"/>
      <c r="I74" s="78"/>
      <c r="J74" s="54" t="s">
        <v>25</v>
      </c>
      <c r="K74" s="1020" t="s">
        <v>53</v>
      </c>
      <c r="L74" s="1021"/>
    </row>
    <row r="75" spans="1:12" s="6" customFormat="1" ht="26.25" customHeight="1" x14ac:dyDescent="0.2">
      <c r="A75" s="194"/>
      <c r="B75" s="1033"/>
      <c r="C75" s="55"/>
      <c r="D75" s="55"/>
      <c r="E75" s="54"/>
      <c r="F75" s="1033"/>
      <c r="G75" s="57"/>
      <c r="H75" s="99"/>
      <c r="I75" s="57"/>
      <c r="J75" s="52"/>
      <c r="K75" s="1080"/>
      <c r="L75" s="1122"/>
    </row>
    <row r="76" spans="1:12" s="6" customFormat="1" ht="26.25" customHeight="1" x14ac:dyDescent="0.2">
      <c r="A76" s="130">
        <v>23</v>
      </c>
      <c r="B76" s="972" t="s">
        <v>462</v>
      </c>
      <c r="C76" s="182">
        <v>500000</v>
      </c>
      <c r="D76" s="182">
        <v>2000</v>
      </c>
      <c r="E76" s="1030" t="s">
        <v>20</v>
      </c>
      <c r="F76" s="1116" t="s">
        <v>603</v>
      </c>
      <c r="G76" s="132">
        <v>2000</v>
      </c>
      <c r="H76" s="133" t="s">
        <v>40</v>
      </c>
      <c r="I76" s="132">
        <v>2000</v>
      </c>
      <c r="J76" s="134" t="s">
        <v>23</v>
      </c>
      <c r="K76" s="1031" t="s">
        <v>68</v>
      </c>
      <c r="L76" s="1032"/>
    </row>
    <row r="77" spans="1:12" s="6" customFormat="1" ht="23.25" customHeight="1" x14ac:dyDescent="0.2">
      <c r="A77" s="135"/>
      <c r="B77" s="980"/>
      <c r="C77" s="67"/>
      <c r="D77" s="67"/>
      <c r="E77" s="1024"/>
      <c r="F77" s="980"/>
      <c r="G77" s="68"/>
      <c r="H77" s="136"/>
      <c r="I77" s="68"/>
      <c r="J77" s="66" t="s">
        <v>25</v>
      </c>
      <c r="K77" s="1008" t="s">
        <v>53</v>
      </c>
      <c r="L77" s="1012"/>
    </row>
    <row r="78" spans="1:12" s="6" customFormat="1" ht="24.75" customHeight="1" x14ac:dyDescent="0.2">
      <c r="A78" s="139"/>
      <c r="B78" s="973"/>
      <c r="C78" s="183"/>
      <c r="D78" s="183"/>
      <c r="E78" s="140"/>
      <c r="F78" s="973"/>
      <c r="G78" s="141"/>
      <c r="H78" s="142"/>
      <c r="I78" s="141"/>
      <c r="J78" s="143"/>
      <c r="K78" s="1123"/>
      <c r="L78" s="1122"/>
    </row>
    <row r="79" spans="1:12" s="6" customFormat="1" ht="29.25" customHeight="1" x14ac:dyDescent="0.2">
      <c r="A79" s="130">
        <v>24</v>
      </c>
      <c r="B79" s="972" t="s">
        <v>466</v>
      </c>
      <c r="C79" s="182">
        <v>500000</v>
      </c>
      <c r="D79" s="182">
        <v>1200</v>
      </c>
      <c r="E79" s="1030" t="s">
        <v>20</v>
      </c>
      <c r="F79" s="1116" t="s">
        <v>640</v>
      </c>
      <c r="G79" s="132">
        <v>1200</v>
      </c>
      <c r="H79" s="133" t="s">
        <v>42</v>
      </c>
      <c r="I79" s="132">
        <v>1200</v>
      </c>
      <c r="J79" s="131" t="s">
        <v>23</v>
      </c>
      <c r="K79" s="974" t="s">
        <v>69</v>
      </c>
      <c r="L79" s="975"/>
    </row>
    <row r="80" spans="1:12" s="6" customFormat="1" ht="33" customHeight="1" x14ac:dyDescent="0.2">
      <c r="A80" s="135"/>
      <c r="B80" s="973"/>
      <c r="C80" s="67"/>
      <c r="D80" s="67"/>
      <c r="E80" s="1025"/>
      <c r="F80" s="973"/>
      <c r="G80" s="68"/>
      <c r="H80" s="136"/>
      <c r="I80" s="68"/>
      <c r="J80" s="66" t="s">
        <v>25</v>
      </c>
      <c r="K80" s="1008" t="s">
        <v>53</v>
      </c>
      <c r="L80" s="1012"/>
    </row>
    <row r="81" spans="1:12" s="6" customFormat="1" ht="26.25" customHeight="1" x14ac:dyDescent="0.2">
      <c r="A81" s="130">
        <v>25</v>
      </c>
      <c r="B81" s="972" t="s">
        <v>472</v>
      </c>
      <c r="C81" s="182">
        <v>500000</v>
      </c>
      <c r="D81" s="182">
        <v>1000</v>
      </c>
      <c r="E81" s="1030" t="s">
        <v>20</v>
      </c>
      <c r="F81" s="1116" t="s">
        <v>608</v>
      </c>
      <c r="G81" s="132">
        <v>1000</v>
      </c>
      <c r="H81" s="133" t="s">
        <v>45</v>
      </c>
      <c r="I81" s="132">
        <v>1000</v>
      </c>
      <c r="J81" s="134" t="s">
        <v>23</v>
      </c>
      <c r="K81" s="1031" t="s">
        <v>70</v>
      </c>
      <c r="L81" s="1032"/>
    </row>
    <row r="82" spans="1:12" s="6" customFormat="1" ht="24" customHeight="1" x14ac:dyDescent="0.2">
      <c r="A82" s="139"/>
      <c r="B82" s="973"/>
      <c r="C82" s="183"/>
      <c r="D82" s="183"/>
      <c r="E82" s="1025"/>
      <c r="F82" s="973"/>
      <c r="G82" s="141"/>
      <c r="H82" s="142"/>
      <c r="I82" s="141"/>
      <c r="J82" s="140" t="s">
        <v>25</v>
      </c>
      <c r="K82" s="976" t="s">
        <v>53</v>
      </c>
      <c r="L82" s="977"/>
    </row>
    <row r="83" spans="1:12" s="6" customFormat="1" ht="25.5" customHeight="1" x14ac:dyDescent="0.2">
      <c r="A83" s="135">
        <v>26</v>
      </c>
      <c r="B83" s="980" t="s">
        <v>473</v>
      </c>
      <c r="C83" s="67">
        <v>500000</v>
      </c>
      <c r="D83" s="188">
        <v>18105.580000000002</v>
      </c>
      <c r="E83" s="1024" t="s">
        <v>20</v>
      </c>
      <c r="F83" s="980" t="s">
        <v>71</v>
      </c>
      <c r="G83" s="188">
        <v>18105.580000000002</v>
      </c>
      <c r="H83" s="980" t="s">
        <v>72</v>
      </c>
      <c r="I83" s="188">
        <v>18105.580000000002</v>
      </c>
      <c r="J83" s="66" t="s">
        <v>23</v>
      </c>
      <c r="K83" s="1483" t="s">
        <v>73</v>
      </c>
      <c r="L83" s="1012"/>
    </row>
    <row r="84" spans="1:12" s="6" customFormat="1" ht="25.5" customHeight="1" x14ac:dyDescent="0.2">
      <c r="A84" s="135"/>
      <c r="B84" s="980"/>
      <c r="C84" s="67"/>
      <c r="D84" s="67"/>
      <c r="E84" s="1024"/>
      <c r="F84" s="980"/>
      <c r="G84" s="136"/>
      <c r="H84" s="1121"/>
      <c r="I84" s="136"/>
      <c r="J84" s="66" t="s">
        <v>25</v>
      </c>
      <c r="K84" s="981" t="s">
        <v>53</v>
      </c>
      <c r="L84" s="982"/>
    </row>
    <row r="85" spans="1:12" s="6" customFormat="1" ht="40.5" customHeight="1" x14ac:dyDescent="0.2">
      <c r="A85" s="139"/>
      <c r="B85" s="973"/>
      <c r="C85" s="183"/>
      <c r="D85" s="183"/>
      <c r="E85" s="140"/>
      <c r="F85" s="973"/>
      <c r="G85" s="141"/>
      <c r="H85" s="142"/>
      <c r="I85" s="141"/>
      <c r="J85" s="140"/>
      <c r="K85" s="983"/>
      <c r="L85" s="984"/>
    </row>
    <row r="86" spans="1:12" s="6" customFormat="1" ht="27.75" customHeight="1" x14ac:dyDescent="0.2">
      <c r="A86" s="130">
        <v>27</v>
      </c>
      <c r="B86" s="972" t="s">
        <v>74</v>
      </c>
      <c r="C86" s="182">
        <v>70000</v>
      </c>
      <c r="D86" s="182">
        <v>3400</v>
      </c>
      <c r="E86" s="1030" t="s">
        <v>20</v>
      </c>
      <c r="F86" s="1116" t="s">
        <v>609</v>
      </c>
      <c r="G86" s="182">
        <v>3400</v>
      </c>
      <c r="H86" s="972" t="s">
        <v>76</v>
      </c>
      <c r="I86" s="182">
        <v>3400</v>
      </c>
      <c r="J86" s="131" t="s">
        <v>23</v>
      </c>
      <c r="K86" s="1128" t="s">
        <v>77</v>
      </c>
      <c r="L86" s="1129"/>
    </row>
    <row r="87" spans="1:12" s="6" customFormat="1" ht="27.75" customHeight="1" x14ac:dyDescent="0.2">
      <c r="A87" s="135"/>
      <c r="B87" s="980"/>
      <c r="C87" s="67"/>
      <c r="D87" s="67"/>
      <c r="E87" s="1024"/>
      <c r="F87" s="980"/>
      <c r="G87" s="66"/>
      <c r="H87" s="980"/>
      <c r="I87" s="66"/>
      <c r="J87" s="66" t="s">
        <v>25</v>
      </c>
      <c r="K87" s="1028" t="s">
        <v>26</v>
      </c>
      <c r="L87" s="1029"/>
    </row>
    <row r="88" spans="1:12" s="6" customFormat="1" ht="27.75" customHeight="1" x14ac:dyDescent="0.2">
      <c r="A88" s="135"/>
      <c r="B88" s="980"/>
      <c r="C88" s="67"/>
      <c r="D88" s="67"/>
      <c r="E88" s="1024"/>
      <c r="F88" s="980"/>
      <c r="G88" s="66"/>
      <c r="H88" s="71"/>
      <c r="I88" s="66"/>
      <c r="J88" s="66"/>
      <c r="K88" s="159"/>
      <c r="L88" s="153"/>
    </row>
    <row r="89" spans="1:12" s="6" customFormat="1" ht="27.75" customHeight="1" x14ac:dyDescent="0.2">
      <c r="A89" s="135"/>
      <c r="B89" s="980"/>
      <c r="C89" s="67"/>
      <c r="D89" s="67"/>
      <c r="E89" s="1024"/>
      <c r="F89" s="980"/>
      <c r="G89" s="66"/>
      <c r="H89" s="71"/>
      <c r="I89" s="66"/>
      <c r="J89" s="66"/>
      <c r="K89" s="159"/>
      <c r="L89" s="153"/>
    </row>
    <row r="90" spans="1:12" s="6" customFormat="1" ht="13.5" customHeight="1" x14ac:dyDescent="0.2">
      <c r="A90" s="139"/>
      <c r="B90" s="973"/>
      <c r="C90" s="183"/>
      <c r="D90" s="183"/>
      <c r="E90" s="1025"/>
      <c r="F90" s="973"/>
      <c r="G90" s="140"/>
      <c r="H90" s="141"/>
      <c r="I90" s="140"/>
      <c r="J90" s="140"/>
      <c r="K90" s="976"/>
      <c r="L90" s="977"/>
    </row>
    <row r="91" spans="1:12" s="6" customFormat="1" ht="26.25" customHeight="1" x14ac:dyDescent="0.2">
      <c r="A91" s="130">
        <v>28</v>
      </c>
      <c r="B91" s="972" t="s">
        <v>474</v>
      </c>
      <c r="C91" s="182">
        <v>70000</v>
      </c>
      <c r="D91" s="182">
        <v>1500</v>
      </c>
      <c r="E91" s="1030" t="s">
        <v>20</v>
      </c>
      <c r="F91" s="1116" t="s">
        <v>609</v>
      </c>
      <c r="G91" s="182">
        <v>1500</v>
      </c>
      <c r="H91" s="972" t="s">
        <v>76</v>
      </c>
      <c r="I91" s="182">
        <v>1500</v>
      </c>
      <c r="J91" s="131" t="s">
        <v>23</v>
      </c>
      <c r="K91" s="1031" t="s">
        <v>78</v>
      </c>
      <c r="L91" s="1032"/>
    </row>
    <row r="92" spans="1:12" s="6" customFormat="1" ht="26.25" customHeight="1" x14ac:dyDescent="0.2">
      <c r="A92" s="135"/>
      <c r="B92" s="980"/>
      <c r="C92" s="67"/>
      <c r="D92" s="67"/>
      <c r="E92" s="1024"/>
      <c r="F92" s="980"/>
      <c r="G92" s="66"/>
      <c r="H92" s="980"/>
      <c r="I92" s="66"/>
      <c r="J92" s="66" t="s">
        <v>25</v>
      </c>
      <c r="K92" s="1010" t="s">
        <v>26</v>
      </c>
      <c r="L92" s="982"/>
    </row>
    <row r="93" spans="1:12" s="6" customFormat="1" ht="26.25" customHeight="1" x14ac:dyDescent="0.2">
      <c r="A93" s="135"/>
      <c r="B93" s="980"/>
      <c r="C93" s="67"/>
      <c r="D93" s="67"/>
      <c r="E93" s="1024"/>
      <c r="F93" s="980"/>
      <c r="G93" s="66"/>
      <c r="H93" s="71"/>
      <c r="I93" s="66"/>
      <c r="J93" s="66"/>
      <c r="K93" s="70"/>
      <c r="L93" s="71"/>
    </row>
    <row r="94" spans="1:12" s="6" customFormat="1" ht="26.25" customHeight="1" x14ac:dyDescent="0.2">
      <c r="A94" s="139"/>
      <c r="B94" s="973"/>
      <c r="C94" s="183"/>
      <c r="D94" s="183"/>
      <c r="E94" s="1025"/>
      <c r="F94" s="973"/>
      <c r="G94" s="140"/>
      <c r="H94" s="142"/>
      <c r="I94" s="140"/>
      <c r="J94" s="140"/>
      <c r="K94" s="190"/>
      <c r="L94" s="142"/>
    </row>
    <row r="95" spans="1:12" s="6" customFormat="1" ht="26.25" customHeight="1" x14ac:dyDescent="0.2">
      <c r="A95" s="130">
        <v>29</v>
      </c>
      <c r="B95" s="968" t="s">
        <v>475</v>
      </c>
      <c r="C95" s="189" t="s">
        <v>79</v>
      </c>
      <c r="D95" s="189" t="s">
        <v>476</v>
      </c>
      <c r="E95" s="970" t="s">
        <v>20</v>
      </c>
      <c r="F95" s="1116" t="s">
        <v>609</v>
      </c>
      <c r="G95" s="182">
        <v>17400</v>
      </c>
      <c r="H95" s="972" t="s">
        <v>76</v>
      </c>
      <c r="I95" s="182">
        <v>17400</v>
      </c>
      <c r="J95" s="131" t="s">
        <v>23</v>
      </c>
      <c r="K95" s="974" t="s">
        <v>80</v>
      </c>
      <c r="L95" s="975"/>
    </row>
    <row r="96" spans="1:12" s="6" customFormat="1" ht="36.75" customHeight="1" x14ac:dyDescent="0.2">
      <c r="A96" s="139"/>
      <c r="B96" s="969"/>
      <c r="C96" s="185"/>
      <c r="D96" s="185"/>
      <c r="E96" s="971"/>
      <c r="F96" s="973"/>
      <c r="G96" s="143"/>
      <c r="H96" s="973"/>
      <c r="I96" s="143"/>
      <c r="J96" s="140" t="s">
        <v>25</v>
      </c>
      <c r="K96" s="976" t="s">
        <v>26</v>
      </c>
      <c r="L96" s="977"/>
    </row>
    <row r="97" spans="1:41" s="6" customFormat="1" ht="36.75" customHeight="1" x14ac:dyDescent="0.2">
      <c r="A97" s="1486"/>
      <c r="B97" s="1487"/>
      <c r="C97" s="1488"/>
      <c r="D97" s="1488"/>
      <c r="E97" s="1489"/>
      <c r="F97" s="1490"/>
      <c r="G97" s="1486"/>
      <c r="H97" s="1490"/>
      <c r="I97" s="1486"/>
      <c r="J97" s="1491"/>
      <c r="K97" s="1484"/>
      <c r="L97" s="1484"/>
    </row>
    <row r="98" spans="1:41" s="1485" customFormat="1" ht="18.75" customHeight="1" x14ac:dyDescent="0.2">
      <c r="A98" s="1486"/>
      <c r="B98" s="1487"/>
      <c r="C98" s="1488"/>
      <c r="D98" s="1488"/>
      <c r="E98" s="1489"/>
      <c r="F98" s="1490"/>
      <c r="G98" s="1486"/>
      <c r="H98" s="1490"/>
      <c r="I98" s="1486"/>
      <c r="J98" s="1491"/>
      <c r="K98" s="1484"/>
      <c r="L98" s="1484"/>
      <c r="M98" s="1492"/>
      <c r="N98" s="1492"/>
      <c r="O98" s="1492"/>
      <c r="P98" s="1492"/>
      <c r="Q98" s="1492"/>
      <c r="R98" s="1492"/>
      <c r="S98" s="1492"/>
      <c r="T98" s="1492"/>
      <c r="U98" s="1492"/>
      <c r="V98" s="1492"/>
      <c r="W98" s="1492"/>
      <c r="X98" s="1492"/>
      <c r="Y98" s="1492"/>
      <c r="Z98" s="1492"/>
      <c r="AA98" s="1492"/>
      <c r="AB98" s="1492"/>
      <c r="AC98" s="1492"/>
      <c r="AD98" s="1492"/>
      <c r="AE98" s="1492"/>
      <c r="AF98" s="1492"/>
      <c r="AG98" s="1492"/>
      <c r="AH98" s="1492"/>
      <c r="AI98" s="1492"/>
      <c r="AJ98" s="1492"/>
      <c r="AK98" s="1492"/>
      <c r="AL98" s="1492"/>
      <c r="AM98" s="1492"/>
      <c r="AN98" s="1492"/>
      <c r="AO98" s="1492"/>
    </row>
    <row r="99" spans="1:41" s="6" customFormat="1" ht="26.25" customHeight="1" x14ac:dyDescent="0.2">
      <c r="A99" s="130">
        <v>30</v>
      </c>
      <c r="B99" s="968" t="s">
        <v>81</v>
      </c>
      <c r="C99" s="189" t="s">
        <v>82</v>
      </c>
      <c r="D99" s="189" t="s">
        <v>477</v>
      </c>
      <c r="E99" s="970" t="s">
        <v>20</v>
      </c>
      <c r="F99" s="1116" t="s">
        <v>609</v>
      </c>
      <c r="G99" s="189" t="s">
        <v>477</v>
      </c>
      <c r="H99" s="972" t="s">
        <v>76</v>
      </c>
      <c r="I99" s="189" t="s">
        <v>477</v>
      </c>
      <c r="J99" s="131" t="s">
        <v>23</v>
      </c>
      <c r="K99" s="974" t="s">
        <v>83</v>
      </c>
      <c r="L99" s="975"/>
    </row>
    <row r="100" spans="1:41" s="6" customFormat="1" ht="26.25" customHeight="1" x14ac:dyDescent="0.2">
      <c r="A100" s="135"/>
      <c r="B100" s="978"/>
      <c r="C100" s="184"/>
      <c r="D100" s="184"/>
      <c r="E100" s="979"/>
      <c r="F100" s="980"/>
      <c r="G100" s="69"/>
      <c r="H100" s="980"/>
      <c r="I100" s="69"/>
      <c r="J100" s="66" t="s">
        <v>25</v>
      </c>
      <c r="K100" s="1493" t="s">
        <v>26</v>
      </c>
      <c r="L100" s="982"/>
    </row>
    <row r="101" spans="1:41" s="6" customFormat="1" ht="26.25" customHeight="1" x14ac:dyDescent="0.2">
      <c r="A101" s="135"/>
      <c r="B101" s="978"/>
      <c r="C101" s="184"/>
      <c r="D101" s="184"/>
      <c r="E101" s="154"/>
      <c r="F101" s="980"/>
      <c r="G101" s="69"/>
      <c r="H101" s="71"/>
      <c r="I101" s="69"/>
      <c r="J101" s="66"/>
      <c r="K101" s="1494"/>
      <c r="L101" s="71"/>
    </row>
    <row r="102" spans="1:41" s="6" customFormat="1" ht="26.25" customHeight="1" x14ac:dyDescent="0.2">
      <c r="A102" s="135"/>
      <c r="B102" s="978"/>
      <c r="C102" s="184"/>
      <c r="D102" s="184"/>
      <c r="E102" s="154"/>
      <c r="F102" s="980"/>
      <c r="G102" s="69"/>
      <c r="H102" s="71"/>
      <c r="I102" s="69"/>
      <c r="J102" s="66"/>
      <c r="K102" s="1494"/>
      <c r="L102" s="71"/>
    </row>
    <row r="103" spans="1:41" s="6" customFormat="1" ht="26.25" customHeight="1" x14ac:dyDescent="0.2">
      <c r="A103" s="139"/>
      <c r="B103" s="969"/>
      <c r="C103" s="185"/>
      <c r="D103" s="185"/>
      <c r="E103" s="152"/>
      <c r="F103" s="973"/>
      <c r="G103" s="143"/>
      <c r="H103" s="142"/>
      <c r="I103" s="143"/>
      <c r="J103" s="140"/>
      <c r="K103" s="983"/>
      <c r="L103" s="984"/>
    </row>
    <row r="104" spans="1:41" s="6" customFormat="1" ht="26.25" customHeight="1" x14ac:dyDescent="0.2">
      <c r="A104" s="130">
        <v>31</v>
      </c>
      <c r="B104" s="1137" t="s">
        <v>84</v>
      </c>
      <c r="C104" s="189" t="s">
        <v>482</v>
      </c>
      <c r="D104" s="189" t="s">
        <v>481</v>
      </c>
      <c r="E104" s="970" t="s">
        <v>20</v>
      </c>
      <c r="F104" s="1116" t="s">
        <v>1518</v>
      </c>
      <c r="G104" s="182">
        <v>689000</v>
      </c>
      <c r="H104" s="972" t="s">
        <v>85</v>
      </c>
      <c r="I104" s="182">
        <v>689000</v>
      </c>
      <c r="J104" s="131" t="s">
        <v>23</v>
      </c>
      <c r="K104" s="974" t="s">
        <v>86</v>
      </c>
      <c r="L104" s="975"/>
    </row>
    <row r="105" spans="1:41" s="6" customFormat="1" ht="26.25" customHeight="1" x14ac:dyDescent="0.2">
      <c r="A105" s="135"/>
      <c r="B105" s="1138"/>
      <c r="C105" s="184"/>
      <c r="D105" s="184"/>
      <c r="E105" s="979"/>
      <c r="F105" s="980"/>
      <c r="G105" s="69"/>
      <c r="H105" s="1121"/>
      <c r="I105" s="69"/>
      <c r="J105" s="66" t="s">
        <v>25</v>
      </c>
      <c r="K105" s="1011" t="s">
        <v>53</v>
      </c>
      <c r="L105" s="1012"/>
    </row>
    <row r="106" spans="1:41" s="6" customFormat="1" ht="26.25" customHeight="1" x14ac:dyDescent="0.2">
      <c r="A106" s="139"/>
      <c r="B106" s="1139"/>
      <c r="C106" s="185"/>
      <c r="D106" s="185"/>
      <c r="E106" s="152"/>
      <c r="F106" s="973"/>
      <c r="G106" s="143"/>
      <c r="H106" s="142"/>
      <c r="I106" s="143"/>
      <c r="J106" s="140"/>
      <c r="K106" s="151"/>
      <c r="L106" s="152"/>
    </row>
    <row r="107" spans="1:41" s="6" customFormat="1" ht="26.25" customHeight="1" x14ac:dyDescent="0.2">
      <c r="A107" s="135">
        <v>32</v>
      </c>
      <c r="B107" s="968" t="s">
        <v>87</v>
      </c>
      <c r="C107" s="184" t="s">
        <v>88</v>
      </c>
      <c r="D107" s="184" t="s">
        <v>89</v>
      </c>
      <c r="E107" s="970" t="s">
        <v>20</v>
      </c>
      <c r="F107" s="1116" t="s">
        <v>1523</v>
      </c>
      <c r="G107" s="184" t="s">
        <v>89</v>
      </c>
      <c r="H107" s="972" t="s">
        <v>479</v>
      </c>
      <c r="I107" s="184" t="s">
        <v>89</v>
      </c>
      <c r="J107" s="66" t="s">
        <v>23</v>
      </c>
      <c r="K107" s="1140" t="s">
        <v>480</v>
      </c>
      <c r="L107" s="975"/>
    </row>
    <row r="108" spans="1:41" s="6" customFormat="1" ht="26.25" customHeight="1" x14ac:dyDescent="0.2">
      <c r="A108" s="135"/>
      <c r="B108" s="978"/>
      <c r="C108" s="184"/>
      <c r="D108" s="149"/>
      <c r="E108" s="979"/>
      <c r="F108" s="980"/>
      <c r="G108" s="149"/>
      <c r="H108" s="980"/>
      <c r="I108" s="149"/>
      <c r="J108" s="66" t="s">
        <v>25</v>
      </c>
      <c r="K108" s="1011" t="s">
        <v>53</v>
      </c>
      <c r="L108" s="1012"/>
    </row>
    <row r="109" spans="1:41" s="6" customFormat="1" ht="26.25" customHeight="1" x14ac:dyDescent="0.2">
      <c r="A109" s="135"/>
      <c r="B109" s="978"/>
      <c r="C109" s="184"/>
      <c r="D109" s="149"/>
      <c r="E109" s="979"/>
      <c r="F109" s="980"/>
      <c r="G109" s="149"/>
      <c r="H109" s="136"/>
      <c r="I109" s="149"/>
      <c r="J109" s="66"/>
      <c r="K109" s="145"/>
      <c r="L109" s="149"/>
    </row>
    <row r="110" spans="1:41" s="6" customFormat="1" ht="26.25" customHeight="1" x14ac:dyDescent="0.2">
      <c r="A110" s="139"/>
      <c r="B110" s="969"/>
      <c r="C110" s="185"/>
      <c r="D110" s="152"/>
      <c r="E110" s="971"/>
      <c r="F110" s="973"/>
      <c r="G110" s="152"/>
      <c r="H110" s="141"/>
      <c r="I110" s="152"/>
      <c r="J110" s="140"/>
      <c r="K110" s="151"/>
      <c r="L110" s="152"/>
    </row>
    <row r="111" spans="1:41" s="6" customFormat="1" ht="26.25" customHeight="1" x14ac:dyDescent="0.2">
      <c r="A111" s="155"/>
      <c r="B111" s="156"/>
      <c r="C111" s="145"/>
      <c r="D111" s="145"/>
      <c r="E111" s="364"/>
      <c r="F111" s="157"/>
      <c r="G111" s="155"/>
      <c r="H111" s="70"/>
      <c r="I111" s="925">
        <f>SUM(I7+I10+I13+I16+I19+I22+I26+I26+I26+I28+I30+I33+I37+I40+I43+I48+I52+I55+I58+I61+I63+I66+I70+I73+I76+I79+I81+I83+I86+I91+I95+I99+I104+I107)</f>
        <v>947944.94000000006</v>
      </c>
      <c r="J111" s="158"/>
      <c r="K111" s="1006"/>
      <c r="L111" s="1006"/>
    </row>
    <row r="112" spans="1:41" s="6" customFormat="1" ht="26.25" customHeight="1" x14ac:dyDescent="0.2">
      <c r="A112" s="155"/>
      <c r="B112" s="156"/>
      <c r="C112" s="23" t="s">
        <v>1547</v>
      </c>
      <c r="D112" s="924" t="s">
        <v>1543</v>
      </c>
      <c r="E112" s="158"/>
      <c r="F112" s="156"/>
      <c r="G112" s="155"/>
      <c r="J112" s="158"/>
      <c r="K112" s="1006"/>
      <c r="L112" s="1006"/>
    </row>
    <row r="113" spans="1:12" s="6" customFormat="1" ht="26.25" customHeight="1" x14ac:dyDescent="0.2">
      <c r="A113" s="155"/>
      <c r="B113" s="156"/>
      <c r="C113" s="23" t="s">
        <v>1538</v>
      </c>
      <c r="D113" s="155"/>
      <c r="E113" s="158"/>
      <c r="F113" s="145"/>
      <c r="G113" s="155"/>
      <c r="L113" s="145"/>
    </row>
    <row r="114" spans="1:12" s="6" customFormat="1" ht="26.25" customHeight="1" x14ac:dyDescent="0.2">
      <c r="A114" s="155"/>
      <c r="B114" s="1003"/>
      <c r="C114" s="145"/>
      <c r="D114" s="145"/>
      <c r="E114" s="364"/>
      <c r="F114" s="157"/>
      <c r="G114" s="158"/>
      <c r="L114" s="156"/>
    </row>
    <row r="115" spans="1:12" s="6" customFormat="1" ht="33" customHeight="1" x14ac:dyDescent="0.2">
      <c r="A115" s="155"/>
      <c r="B115" s="1003"/>
      <c r="G115" s="158"/>
      <c r="H115" s="121"/>
      <c r="I115" s="158"/>
      <c r="J115" s="158"/>
      <c r="K115" s="1006"/>
      <c r="L115" s="1006"/>
    </row>
    <row r="116" spans="1:12" s="6" customFormat="1" ht="26.25" customHeight="1" x14ac:dyDescent="0.2">
      <c r="A116" s="155"/>
      <c r="B116" s="1003"/>
      <c r="C116" s="145"/>
      <c r="D116" s="145"/>
      <c r="E116" s="1004"/>
      <c r="F116" s="1005"/>
      <c r="G116" s="158"/>
      <c r="H116" s="70"/>
      <c r="I116" s="158"/>
      <c r="J116" s="158"/>
      <c r="K116" s="981"/>
      <c r="L116" s="981"/>
    </row>
    <row r="117" spans="1:12" s="6" customFormat="1" ht="31.5" customHeight="1" x14ac:dyDescent="0.2">
      <c r="A117" s="155"/>
      <c r="B117" s="1003"/>
      <c r="C117" s="145"/>
      <c r="D117" s="145"/>
      <c r="E117" s="1004"/>
      <c r="F117" s="1005"/>
      <c r="G117" s="155"/>
      <c r="H117" s="70"/>
      <c r="I117" s="155"/>
      <c r="J117" s="158"/>
      <c r="K117" s="1006"/>
      <c r="L117" s="1006"/>
    </row>
    <row r="118" spans="1:12" s="6" customFormat="1" ht="26.25" customHeight="1" x14ac:dyDescent="0.2">
      <c r="A118" s="155"/>
      <c r="B118" s="1003"/>
      <c r="C118" s="145"/>
      <c r="D118" s="145"/>
      <c r="E118" s="1004"/>
      <c r="F118" s="1005"/>
      <c r="G118" s="158"/>
      <c r="H118" s="70"/>
      <c r="I118" s="158"/>
      <c r="J118" s="158"/>
      <c r="K118" s="1006"/>
      <c r="L118" s="1006"/>
    </row>
    <row r="119" spans="1:12" s="6" customFormat="1" ht="32.25" customHeight="1" x14ac:dyDescent="0.2">
      <c r="A119" s="155"/>
      <c r="B119" s="1003"/>
      <c r="C119" s="145"/>
      <c r="D119" s="145"/>
      <c r="E119" s="1004"/>
      <c r="F119" s="1005"/>
      <c r="G119" s="158"/>
      <c r="H119" s="121"/>
      <c r="I119" s="158"/>
      <c r="J119" s="158"/>
      <c r="K119" s="1006"/>
      <c r="L119" s="1006"/>
    </row>
    <row r="120" spans="1:12" s="6" customFormat="1" ht="26.25" customHeight="1" x14ac:dyDescent="0.2">
      <c r="A120" s="155"/>
      <c r="B120" s="1003"/>
      <c r="C120" s="145"/>
      <c r="D120" s="145"/>
      <c r="E120" s="1004"/>
      <c r="F120" s="1005"/>
      <c r="G120" s="158"/>
      <c r="H120" s="70"/>
      <c r="I120" s="158"/>
      <c r="J120" s="158"/>
      <c r="K120" s="981"/>
      <c r="L120" s="981"/>
    </row>
    <row r="121" spans="1:12" s="6" customFormat="1" ht="26.25" customHeight="1" x14ac:dyDescent="0.2">
      <c r="A121" s="155"/>
      <c r="B121" s="1003"/>
      <c r="C121" s="145"/>
      <c r="D121" s="145"/>
      <c r="E121" s="1004"/>
      <c r="F121" s="1005"/>
      <c r="G121" s="155"/>
      <c r="H121" s="70"/>
      <c r="I121" s="155"/>
      <c r="J121" s="158"/>
      <c r="K121" s="1006"/>
      <c r="L121" s="1006"/>
    </row>
    <row r="122" spans="1:12" s="6" customFormat="1" ht="26.25" customHeight="1" x14ac:dyDescent="0.2">
      <c r="A122" s="155"/>
      <c r="B122" s="1003"/>
      <c r="C122" s="145"/>
      <c r="D122" s="145"/>
      <c r="E122" s="1004"/>
      <c r="F122" s="1005"/>
      <c r="G122" s="158"/>
      <c r="H122" s="70"/>
      <c r="I122" s="158"/>
      <c r="J122" s="158"/>
      <c r="K122" s="1006"/>
      <c r="L122" s="1006"/>
    </row>
    <row r="123" spans="1:12" s="6" customFormat="1" ht="34.5" customHeight="1" x14ac:dyDescent="0.2">
      <c r="A123" s="155"/>
      <c r="B123" s="1003"/>
      <c r="C123" s="145"/>
      <c r="D123" s="145"/>
      <c r="E123" s="1004"/>
      <c r="F123" s="1005"/>
      <c r="G123" s="155"/>
      <c r="H123" s="70"/>
      <c r="I123" s="155"/>
      <c r="J123" s="158"/>
      <c r="K123" s="1006"/>
      <c r="L123" s="1006"/>
    </row>
    <row r="124" spans="1:12" s="6" customFormat="1" ht="26.25" customHeight="1" x14ac:dyDescent="0.2">
      <c r="A124" s="155"/>
      <c r="B124" s="1007"/>
      <c r="C124" s="160"/>
      <c r="D124" s="160"/>
      <c r="E124" s="1004"/>
      <c r="F124" s="1148"/>
      <c r="G124" s="158"/>
      <c r="H124" s="157"/>
      <c r="I124" s="158"/>
      <c r="J124" s="158"/>
      <c r="K124" s="1006"/>
      <c r="L124" s="1006"/>
    </row>
    <row r="125" spans="1:12" s="7" customFormat="1" ht="33.75" customHeight="1" x14ac:dyDescent="0.2">
      <c r="A125" s="27"/>
      <c r="B125" s="1007"/>
      <c r="C125" s="28"/>
      <c r="D125" s="28"/>
      <c r="E125" s="1004"/>
      <c r="F125" s="1148"/>
      <c r="G125" s="158"/>
      <c r="H125" s="70"/>
      <c r="I125" s="158"/>
      <c r="J125" s="158"/>
      <c r="K125" s="1006"/>
      <c r="L125" s="1006"/>
    </row>
    <row r="126" spans="1:12" s="7" customFormat="1" ht="26.25" customHeight="1" x14ac:dyDescent="0.2">
      <c r="A126" s="155"/>
      <c r="B126" s="1003"/>
      <c r="C126" s="145"/>
      <c r="D126" s="145"/>
      <c r="E126" s="1004"/>
      <c r="F126" s="1005"/>
      <c r="G126" s="158"/>
      <c r="H126" s="121"/>
      <c r="I126" s="158"/>
      <c r="J126" s="158"/>
      <c r="K126" s="1006"/>
      <c r="L126" s="1006"/>
    </row>
    <row r="127" spans="1:12" s="7" customFormat="1" ht="33.75" customHeight="1" x14ac:dyDescent="0.2">
      <c r="A127" s="155"/>
      <c r="B127" s="1003"/>
      <c r="C127" s="145"/>
      <c r="D127" s="145"/>
      <c r="E127" s="1004"/>
      <c r="F127" s="1005"/>
      <c r="G127" s="155"/>
      <c r="H127" s="70"/>
      <c r="I127" s="155"/>
      <c r="J127" s="158"/>
      <c r="K127" s="981"/>
      <c r="L127" s="981"/>
    </row>
    <row r="128" spans="1:12" s="7" customFormat="1" ht="26.25" customHeight="1" x14ac:dyDescent="0.2">
      <c r="A128" s="155"/>
      <c r="B128" s="1003"/>
      <c r="C128" s="145"/>
      <c r="D128" s="145"/>
      <c r="E128" s="1004"/>
      <c r="F128" s="1005"/>
      <c r="G128" s="161"/>
      <c r="H128" s="70"/>
      <c r="I128" s="145"/>
      <c r="J128" s="158"/>
      <c r="K128" s="1006"/>
      <c r="L128" s="1006"/>
    </row>
    <row r="129" spans="1:12" s="6" customFormat="1" ht="33" customHeight="1" x14ac:dyDescent="0.2">
      <c r="A129" s="155"/>
      <c r="B129" s="1003"/>
      <c r="C129" s="145"/>
      <c r="D129" s="145"/>
      <c r="E129" s="1004"/>
      <c r="F129" s="1005"/>
      <c r="G129" s="155"/>
      <c r="H129" s="70"/>
      <c r="I129" s="155"/>
      <c r="J129" s="158"/>
      <c r="K129" s="1006"/>
      <c r="L129" s="1006"/>
    </row>
    <row r="130" spans="1:12" s="6" customFormat="1" ht="26.25" customHeight="1" x14ac:dyDescent="0.2">
      <c r="A130" s="155"/>
      <c r="B130" s="1003"/>
      <c r="C130" s="145"/>
      <c r="D130" s="145"/>
      <c r="E130" s="1004"/>
      <c r="F130" s="1005"/>
      <c r="G130" s="158"/>
      <c r="H130" s="1005"/>
      <c r="I130" s="158"/>
      <c r="J130" s="158"/>
      <c r="K130" s="1006"/>
      <c r="L130" s="1006"/>
    </row>
    <row r="131" spans="1:12" s="3" customFormat="1" ht="31.5" customHeight="1" x14ac:dyDescent="0.2">
      <c r="A131" s="162"/>
      <c r="B131" s="1003"/>
      <c r="C131" s="163"/>
      <c r="D131" s="163"/>
      <c r="E131" s="1004"/>
      <c r="F131" s="1005"/>
      <c r="G131" s="164"/>
      <c r="H131" s="1005"/>
      <c r="I131" s="164"/>
      <c r="J131" s="165"/>
      <c r="K131" s="1141"/>
      <c r="L131" s="1141"/>
    </row>
    <row r="132" spans="1:12" s="3" customFormat="1" ht="26.25" customHeight="1" x14ac:dyDescent="0.2">
      <c r="A132" s="162"/>
      <c r="B132" s="1144"/>
      <c r="C132" s="163"/>
      <c r="D132" s="163"/>
      <c r="E132" s="1145"/>
      <c r="F132" s="1146"/>
      <c r="G132" s="165"/>
      <c r="H132" s="164"/>
      <c r="I132" s="166"/>
      <c r="J132" s="165"/>
      <c r="K132" s="1141"/>
      <c r="L132" s="1141"/>
    </row>
    <row r="133" spans="1:12" s="3" customFormat="1" ht="26.25" customHeight="1" x14ac:dyDescent="0.2">
      <c r="A133" s="162"/>
      <c r="B133" s="1144"/>
      <c r="C133" s="163"/>
      <c r="D133" s="163"/>
      <c r="E133" s="1145"/>
      <c r="F133" s="1146"/>
      <c r="G133" s="164"/>
      <c r="H133" s="164"/>
      <c r="I133" s="164"/>
      <c r="J133" s="165"/>
      <c r="K133" s="1141"/>
      <c r="L133" s="1141"/>
    </row>
    <row r="134" spans="1:12" s="3" customFormat="1" ht="26.25" customHeight="1" x14ac:dyDescent="0.2">
      <c r="A134" s="162"/>
      <c r="B134" s="1144"/>
      <c r="C134" s="163"/>
      <c r="D134" s="163"/>
      <c r="E134" s="1145"/>
      <c r="F134" s="1146"/>
      <c r="G134" s="166"/>
      <c r="H134" s="164"/>
      <c r="I134" s="166"/>
      <c r="J134" s="165"/>
      <c r="K134" s="1141"/>
      <c r="L134" s="1141"/>
    </row>
    <row r="135" spans="1:12" ht="28.5" customHeight="1" x14ac:dyDescent="0.25">
      <c r="A135" s="167"/>
      <c r="B135" s="1144"/>
      <c r="C135" s="167"/>
      <c r="D135" s="167"/>
      <c r="E135" s="1141"/>
      <c r="F135" s="1146"/>
      <c r="G135" s="167"/>
      <c r="H135" s="70"/>
      <c r="I135" s="70"/>
      <c r="J135" s="168"/>
      <c r="K135" s="1147"/>
      <c r="L135" s="1147"/>
    </row>
    <row r="136" spans="1:12" ht="14.25" customHeight="1" x14ac:dyDescent="0.25">
      <c r="A136" s="167"/>
      <c r="B136" s="1005"/>
      <c r="C136" s="168"/>
      <c r="D136" s="168"/>
      <c r="E136" s="1142"/>
      <c r="F136" s="1143"/>
      <c r="G136" s="169"/>
      <c r="H136" s="167"/>
      <c r="I136" s="167"/>
      <c r="J136" s="167"/>
      <c r="K136" s="167"/>
      <c r="L136" s="167"/>
    </row>
    <row r="137" spans="1:12" ht="46.5" customHeight="1" x14ac:dyDescent="0.2">
      <c r="A137" s="170"/>
      <c r="B137" s="1005"/>
      <c r="C137" s="171"/>
      <c r="D137" s="171"/>
      <c r="E137" s="1142"/>
      <c r="F137" s="1143"/>
      <c r="G137" s="170"/>
      <c r="H137" s="170"/>
      <c r="I137" s="170"/>
      <c r="J137" s="170"/>
      <c r="K137" s="170"/>
      <c r="L137" s="170"/>
    </row>
    <row r="138" spans="1:12" ht="20.25" customHeight="1" x14ac:dyDescent="0.25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</row>
    <row r="139" spans="1:12" ht="20.25" customHeight="1" x14ac:dyDescent="0.25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</row>
    <row r="140" spans="1:12" ht="20.25" customHeight="1" x14ac:dyDescent="0.25">
      <c r="A140" s="173"/>
      <c r="B140" s="173"/>
      <c r="C140" s="173"/>
      <c r="D140" s="173"/>
      <c r="E140" s="173"/>
      <c r="F140" s="167"/>
      <c r="G140" s="173"/>
      <c r="H140" s="173"/>
      <c r="I140" s="173"/>
      <c r="J140" s="173"/>
      <c r="K140" s="173"/>
      <c r="L140" s="173"/>
    </row>
    <row r="141" spans="1:12" ht="20.25" customHeight="1" x14ac:dyDescent="0.25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</row>
    <row r="142" spans="1:12" ht="20.25" customHeight="1" x14ac:dyDescent="0.25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</row>
    <row r="143" spans="1:12" ht="20.25" customHeight="1" x14ac:dyDescent="0.25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</row>
    <row r="144" spans="1:12" ht="20.25" customHeight="1" x14ac:dyDescent="0.25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</row>
    <row r="145" spans="1:12" ht="14.25" customHeight="1" x14ac:dyDescent="0.25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</row>
    <row r="146" spans="1:12" ht="14.25" customHeight="1" x14ac:dyDescent="0.25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</row>
    <row r="147" spans="1:12" ht="14.25" customHeight="1" x14ac:dyDescent="0.25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</row>
    <row r="148" spans="1:12" ht="14.25" customHeight="1" x14ac:dyDescent="0.25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</row>
    <row r="149" spans="1:12" ht="14.25" customHeight="1" x14ac:dyDescent="0.25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</row>
    <row r="150" spans="1:12" ht="14.25" customHeight="1" x14ac:dyDescent="0.2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</row>
    <row r="151" spans="1:12" ht="14.25" customHeight="1" x14ac:dyDescent="0.2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</row>
    <row r="152" spans="1:12" ht="15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</row>
    <row r="153" spans="1:12" ht="14.25" customHeight="1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</row>
    <row r="154" spans="1:12" ht="14.25" customHeight="1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</row>
    <row r="155" spans="1:12" ht="14.25" customHeight="1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</row>
    <row r="156" spans="1:12" ht="14.25" customHeight="1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</row>
    <row r="157" spans="1:12" ht="14.25" customHeight="1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</row>
    <row r="158" spans="1:12" ht="14.25" customHeight="1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</row>
    <row r="159" spans="1:12" ht="14.25" customHeight="1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</row>
    <row r="160" spans="1:12" ht="14.25" customHeight="1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</row>
    <row r="161" spans="1:12" ht="15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</row>
    <row r="162" spans="1:12" ht="15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</row>
    <row r="163" spans="1:12" ht="15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</row>
    <row r="164" spans="1:12" ht="14.25" customHeight="1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</row>
    <row r="165" spans="1:12" ht="14.25" customHeight="1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</row>
    <row r="166" spans="1:12" ht="14.25" customHeight="1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</row>
    <row r="167" spans="1:12" ht="15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</row>
    <row r="168" spans="1:12" ht="15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</row>
    <row r="169" spans="1:12" ht="15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</row>
    <row r="170" spans="1:12" ht="15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</row>
    <row r="171" spans="1:12" ht="15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</row>
    <row r="172" spans="1:12" ht="15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</row>
    <row r="173" spans="1:12" ht="15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</row>
    <row r="174" spans="1:12" ht="15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</row>
    <row r="175" spans="1:12" ht="15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</row>
    <row r="176" spans="1:12" ht="15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</row>
    <row r="177" spans="1:12" ht="15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</row>
    <row r="178" spans="1:12" ht="15" x14ac:dyDescent="0.2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</row>
    <row r="179" spans="1:12" ht="15" x14ac:dyDescent="0.2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</row>
    <row r="180" spans="1:12" ht="15" x14ac:dyDescent="0.2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</row>
    <row r="181" spans="1:12" ht="15" x14ac:dyDescent="0.2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</row>
    <row r="182" spans="1:12" ht="15" x14ac:dyDescent="0.2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</row>
    <row r="183" spans="1:12" ht="15" x14ac:dyDescent="0.2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</row>
    <row r="184" spans="1:12" ht="15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</row>
    <row r="185" spans="1:12" ht="15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</row>
    <row r="186" spans="1:12" ht="15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</row>
    <row r="187" spans="1:12" ht="15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</row>
    <row r="188" spans="1:12" ht="15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</row>
    <row r="189" spans="1:12" ht="15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</row>
    <row r="190" spans="1:12" ht="15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</row>
    <row r="191" spans="1:12" ht="15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</row>
    <row r="192" spans="1:12" ht="15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</row>
    <row r="193" spans="1:12" ht="15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</row>
    <row r="194" spans="1:12" ht="15" x14ac:dyDescent="0.2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</row>
    <row r="195" spans="1:12" ht="15" x14ac:dyDescent="0.2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</row>
    <row r="196" spans="1:12" ht="15" x14ac:dyDescent="0.2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</row>
    <row r="197" spans="1:12" ht="15" x14ac:dyDescent="0.2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</row>
    <row r="198" spans="1:12" ht="15" x14ac:dyDescent="0.2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</row>
    <row r="199" spans="1:12" ht="15" x14ac:dyDescent="0.2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</row>
    <row r="200" spans="1:12" ht="15" x14ac:dyDescent="0.2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</row>
    <row r="201" spans="1:12" ht="15" x14ac:dyDescent="0.2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</row>
    <row r="202" spans="1:12" ht="15" x14ac:dyDescent="0.2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</row>
    <row r="203" spans="1:12" ht="15" x14ac:dyDescent="0.2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</row>
    <row r="204" spans="1:12" ht="15" x14ac:dyDescent="0.2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</row>
    <row r="205" spans="1:12" ht="15" x14ac:dyDescent="0.2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</row>
    <row r="206" spans="1:12" ht="15" x14ac:dyDescent="0.2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</row>
    <row r="207" spans="1:12" ht="15" x14ac:dyDescent="0.2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</row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17" spans="1:12" ht="14.25" customHeight="1" x14ac:dyDescent="0.2"/>
    <row r="418" spans="1:12" ht="14.25" customHeight="1" x14ac:dyDescent="0.2"/>
    <row r="419" spans="1:12" ht="20.25" customHeight="1" x14ac:dyDescent="0.2">
      <c r="A419" s="986" t="s">
        <v>90</v>
      </c>
      <c r="B419" s="986"/>
      <c r="C419" s="986"/>
      <c r="D419" s="986"/>
      <c r="E419" s="986"/>
      <c r="F419" s="986"/>
      <c r="G419" s="986"/>
      <c r="H419" s="986"/>
      <c r="I419" s="986"/>
      <c r="J419" s="986"/>
      <c r="K419" s="986"/>
      <c r="L419" s="986"/>
    </row>
    <row r="420" spans="1:12" ht="20.25" customHeight="1" x14ac:dyDescent="0.3">
      <c r="A420" s="987" t="s">
        <v>91</v>
      </c>
      <c r="B420" s="987"/>
      <c r="C420" s="987"/>
      <c r="D420" s="987"/>
      <c r="E420" s="987"/>
      <c r="F420" s="987"/>
      <c r="G420" s="987"/>
      <c r="H420" s="987"/>
      <c r="I420" s="987"/>
      <c r="J420" s="987"/>
      <c r="K420" s="987"/>
      <c r="L420" s="987"/>
    </row>
    <row r="421" spans="1:12" ht="20.25" customHeight="1" x14ac:dyDescent="0.3">
      <c r="A421" s="987" t="s">
        <v>92</v>
      </c>
      <c r="B421" s="987"/>
      <c r="C421" s="987"/>
      <c r="D421" s="987"/>
      <c r="E421" s="987"/>
      <c r="F421" s="987"/>
      <c r="G421" s="987"/>
      <c r="H421" s="987"/>
      <c r="I421" s="987"/>
      <c r="J421" s="987"/>
      <c r="K421" s="987"/>
      <c r="L421" s="987"/>
    </row>
    <row r="422" spans="1:12" ht="20.25" customHeight="1" x14ac:dyDescent="0.3">
      <c r="A422" s="44" t="s">
        <v>93</v>
      </c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</row>
    <row r="423" spans="1:12" ht="20.25" customHeight="1" x14ac:dyDescent="0.3">
      <c r="A423" s="988" t="s">
        <v>94</v>
      </c>
      <c r="B423" s="988"/>
      <c r="C423" s="988"/>
      <c r="D423" s="988"/>
      <c r="E423" s="988"/>
      <c r="F423" s="988"/>
      <c r="G423" s="988"/>
      <c r="H423" s="988"/>
      <c r="I423" s="988"/>
      <c r="J423" s="988"/>
      <c r="K423" s="988"/>
      <c r="L423" s="988"/>
    </row>
    <row r="424" spans="1:12" ht="20.25" customHeight="1" x14ac:dyDescent="0.3">
      <c r="A424" s="988" t="s">
        <v>95</v>
      </c>
      <c r="B424" s="988"/>
      <c r="C424" s="988"/>
      <c r="D424" s="988"/>
      <c r="E424" s="988"/>
      <c r="F424" s="988"/>
      <c r="G424" s="988"/>
      <c r="H424" s="988"/>
      <c r="I424" s="988"/>
      <c r="J424" s="988"/>
      <c r="K424" s="988"/>
      <c r="L424" s="988"/>
    </row>
    <row r="425" spans="1:12" ht="20.25" customHeight="1" x14ac:dyDescent="0.3">
      <c r="A425" s="988" t="s">
        <v>96</v>
      </c>
      <c r="B425" s="988"/>
      <c r="C425" s="988"/>
      <c r="D425" s="988"/>
      <c r="E425" s="988"/>
      <c r="F425" s="988"/>
      <c r="G425" s="988"/>
      <c r="H425" s="988"/>
      <c r="I425" s="988"/>
      <c r="J425" s="988"/>
      <c r="K425" s="988"/>
      <c r="L425" s="988"/>
    </row>
    <row r="426" spans="1:12" ht="20.25" customHeight="1" x14ac:dyDescent="0.3">
      <c r="A426" s="985" t="s">
        <v>97</v>
      </c>
      <c r="B426" s="985"/>
      <c r="C426" s="985"/>
      <c r="D426" s="985"/>
      <c r="E426" s="985"/>
      <c r="F426" s="985"/>
      <c r="G426" s="985"/>
      <c r="H426" s="985"/>
      <c r="I426" s="985"/>
      <c r="J426" s="985"/>
      <c r="K426" s="985"/>
      <c r="L426" s="985"/>
    </row>
    <row r="427" spans="1:12" ht="14.25" customHeight="1" x14ac:dyDescent="0.2"/>
    <row r="428" spans="1:12" ht="14.25" customHeight="1" x14ac:dyDescent="0.2"/>
    <row r="429" spans="1:12" ht="14.25" customHeight="1" x14ac:dyDescent="0.2"/>
    <row r="430" spans="1:12" ht="14.25" customHeight="1" x14ac:dyDescent="0.2"/>
    <row r="431" spans="1:12" ht="14.25" customHeight="1" x14ac:dyDescent="0.2"/>
    <row r="432" spans="1:1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</sheetData>
  <autoFilter ref="A19:L80" xr:uid="{00000000-0001-0000-0000-000000000000}">
    <filterColumn colId="10" showButton="0"/>
  </autoFilter>
  <mergeCells count="271">
    <mergeCell ref="K132:L132"/>
    <mergeCell ref="K133:L133"/>
    <mergeCell ref="B134:B135"/>
    <mergeCell ref="E134:E135"/>
    <mergeCell ref="F134:F135"/>
    <mergeCell ref="K134:L134"/>
    <mergeCell ref="K135:L135"/>
    <mergeCell ref="B120:B121"/>
    <mergeCell ref="F120:F121"/>
    <mergeCell ref="E120:E121"/>
    <mergeCell ref="K121:L121"/>
    <mergeCell ref="B122:B123"/>
    <mergeCell ref="E122:E123"/>
    <mergeCell ref="F122:F123"/>
    <mergeCell ref="K122:L122"/>
    <mergeCell ref="K123:L123"/>
    <mergeCell ref="B124:B125"/>
    <mergeCell ref="E124:E125"/>
    <mergeCell ref="F124:F125"/>
    <mergeCell ref="K124:L124"/>
    <mergeCell ref="K125:L125"/>
    <mergeCell ref="B126:B127"/>
    <mergeCell ref="E126:E127"/>
    <mergeCell ref="F126:F127"/>
    <mergeCell ref="B136:B137"/>
    <mergeCell ref="E136:E137"/>
    <mergeCell ref="F136:F137"/>
    <mergeCell ref="E130:E131"/>
    <mergeCell ref="F130:F131"/>
    <mergeCell ref="H130:H131"/>
    <mergeCell ref="B132:B133"/>
    <mergeCell ref="E132:E133"/>
    <mergeCell ref="F132:F133"/>
    <mergeCell ref="K126:L126"/>
    <mergeCell ref="B128:B129"/>
    <mergeCell ref="E128:E129"/>
    <mergeCell ref="F128:F129"/>
    <mergeCell ref="B130:B131"/>
    <mergeCell ref="K131:L131"/>
    <mergeCell ref="B116:B117"/>
    <mergeCell ref="E116:E117"/>
    <mergeCell ref="F116:F117"/>
    <mergeCell ref="K117:L117"/>
    <mergeCell ref="B118:B119"/>
    <mergeCell ref="E118:E119"/>
    <mergeCell ref="F118:F119"/>
    <mergeCell ref="K119:L119"/>
    <mergeCell ref="K118:L118"/>
    <mergeCell ref="K111:L111"/>
    <mergeCell ref="K112:L112"/>
    <mergeCell ref="B114:B115"/>
    <mergeCell ref="K115:L115"/>
    <mergeCell ref="E91:E94"/>
    <mergeCell ref="F91:F94"/>
    <mergeCell ref="B104:B106"/>
    <mergeCell ref="E104:E105"/>
    <mergeCell ref="K105:L105"/>
    <mergeCell ref="B107:B110"/>
    <mergeCell ref="E107:E110"/>
    <mergeCell ref="F107:F110"/>
    <mergeCell ref="K107:L107"/>
    <mergeCell ref="B95:B96"/>
    <mergeCell ref="E95:E96"/>
    <mergeCell ref="F95:F96"/>
    <mergeCell ref="B99:B103"/>
    <mergeCell ref="E99:E100"/>
    <mergeCell ref="F99:F103"/>
    <mergeCell ref="F104:F106"/>
    <mergeCell ref="H104:H105"/>
    <mergeCell ref="H107:H108"/>
    <mergeCell ref="K108:L108"/>
    <mergeCell ref="K30:L30"/>
    <mergeCell ref="K39:L39"/>
    <mergeCell ref="K33:L33"/>
    <mergeCell ref="K34:L34"/>
    <mergeCell ref="K37:L37"/>
    <mergeCell ref="H30:H31"/>
    <mergeCell ref="K38:L38"/>
    <mergeCell ref="E86:E90"/>
    <mergeCell ref="F86:F90"/>
    <mergeCell ref="K86:L86"/>
    <mergeCell ref="K66:L66"/>
    <mergeCell ref="K67:L67"/>
    <mergeCell ref="K76:L76"/>
    <mergeCell ref="K72:L72"/>
    <mergeCell ref="K65:L65"/>
    <mergeCell ref="K59:L59"/>
    <mergeCell ref="K63:L63"/>
    <mergeCell ref="K70:L70"/>
    <mergeCell ref="K58:L58"/>
    <mergeCell ref="K60:L60"/>
    <mergeCell ref="K61:L61"/>
    <mergeCell ref="K73:L73"/>
    <mergeCell ref="K43:L43"/>
    <mergeCell ref="K64:L64"/>
    <mergeCell ref="B22:B23"/>
    <mergeCell ref="E22:E23"/>
    <mergeCell ref="E7:E8"/>
    <mergeCell ref="E10:E11"/>
    <mergeCell ref="A1:K1"/>
    <mergeCell ref="K116:L116"/>
    <mergeCell ref="K96:L96"/>
    <mergeCell ref="K84:L84"/>
    <mergeCell ref="K85:L85"/>
    <mergeCell ref="K90:L90"/>
    <mergeCell ref="K91:L91"/>
    <mergeCell ref="K99:L99"/>
    <mergeCell ref="K104:L104"/>
    <mergeCell ref="K7:L7"/>
    <mergeCell ref="K8:L8"/>
    <mergeCell ref="H5:I5"/>
    <mergeCell ref="H6:I6"/>
    <mergeCell ref="K10:L10"/>
    <mergeCell ref="A2:L2"/>
    <mergeCell ref="A3:L3"/>
    <mergeCell ref="A5:A6"/>
    <mergeCell ref="K28:L28"/>
    <mergeCell ref="K29:L29"/>
    <mergeCell ref="K31:L31"/>
    <mergeCell ref="K5:L5"/>
    <mergeCell ref="B5:B6"/>
    <mergeCell ref="F5:G5"/>
    <mergeCell ref="F6:G6"/>
    <mergeCell ref="K6:L6"/>
    <mergeCell ref="K11:L11"/>
    <mergeCell ref="K19:L19"/>
    <mergeCell ref="K20:L20"/>
    <mergeCell ref="E13:E14"/>
    <mergeCell ref="E16:E17"/>
    <mergeCell ref="E19:E20"/>
    <mergeCell ref="B7:B9"/>
    <mergeCell ref="B10:B12"/>
    <mergeCell ref="B13:B15"/>
    <mergeCell ref="B16:B18"/>
    <mergeCell ref="F16:F18"/>
    <mergeCell ref="F7:F9"/>
    <mergeCell ref="F10:F12"/>
    <mergeCell ref="F13:F15"/>
    <mergeCell ref="B19:B21"/>
    <mergeCell ref="F19:F21"/>
    <mergeCell ref="K27:L27"/>
    <mergeCell ref="K16:L16"/>
    <mergeCell ref="K17:L17"/>
    <mergeCell ref="K22:L22"/>
    <mergeCell ref="K23:L23"/>
    <mergeCell ref="K13:L13"/>
    <mergeCell ref="K14:L14"/>
    <mergeCell ref="K26:L26"/>
    <mergeCell ref="H19:H20"/>
    <mergeCell ref="H16:H17"/>
    <mergeCell ref="F22:F23"/>
    <mergeCell ref="H10:H11"/>
    <mergeCell ref="H13:H14"/>
    <mergeCell ref="H22:H23"/>
    <mergeCell ref="A426:L426"/>
    <mergeCell ref="K74:L74"/>
    <mergeCell ref="K75:L75"/>
    <mergeCell ref="K78:L78"/>
    <mergeCell ref="K79:L79"/>
    <mergeCell ref="K120:L120"/>
    <mergeCell ref="K127:L127"/>
    <mergeCell ref="K128:L128"/>
    <mergeCell ref="K129:L129"/>
    <mergeCell ref="K130:L130"/>
    <mergeCell ref="A424:L424"/>
    <mergeCell ref="A425:L425"/>
    <mergeCell ref="A419:L419"/>
    <mergeCell ref="A420:L420"/>
    <mergeCell ref="K82:L82"/>
    <mergeCell ref="K95:L95"/>
    <mergeCell ref="K103:L103"/>
    <mergeCell ref="A421:L421"/>
    <mergeCell ref="A423:L423"/>
    <mergeCell ref="F76:F78"/>
    <mergeCell ref="B76:B78"/>
    <mergeCell ref="B79:B80"/>
    <mergeCell ref="F79:F80"/>
    <mergeCell ref="B81:B82"/>
    <mergeCell ref="K100:L100"/>
    <mergeCell ref="K77:L77"/>
    <mergeCell ref="K80:L80"/>
    <mergeCell ref="K81:L81"/>
    <mergeCell ref="K71:L71"/>
    <mergeCell ref="K83:L83"/>
    <mergeCell ref="E81:E82"/>
    <mergeCell ref="F81:F82"/>
    <mergeCell ref="H83:H84"/>
    <mergeCell ref="H86:H87"/>
    <mergeCell ref="K87:L87"/>
    <mergeCell ref="H91:H92"/>
    <mergeCell ref="K92:L92"/>
    <mergeCell ref="H95:H96"/>
    <mergeCell ref="H99:H100"/>
    <mergeCell ref="B83:B85"/>
    <mergeCell ref="E83:E84"/>
    <mergeCell ref="F83:F85"/>
    <mergeCell ref="B86:B90"/>
    <mergeCell ref="B91:B94"/>
    <mergeCell ref="K41:L41"/>
    <mergeCell ref="K42:L42"/>
    <mergeCell ref="K45:L45"/>
    <mergeCell ref="K51:L51"/>
    <mergeCell ref="K40:L40"/>
    <mergeCell ref="K52:L52"/>
    <mergeCell ref="K54:L54"/>
    <mergeCell ref="K57:L57"/>
    <mergeCell ref="K55:L55"/>
    <mergeCell ref="K44:L44"/>
    <mergeCell ref="K49:L49"/>
    <mergeCell ref="K56:L56"/>
    <mergeCell ref="K62:L62"/>
    <mergeCell ref="K53:L53"/>
    <mergeCell ref="B33:B34"/>
    <mergeCell ref="B37:B39"/>
    <mergeCell ref="E33:E34"/>
    <mergeCell ref="E37:E39"/>
    <mergeCell ref="E40:E42"/>
    <mergeCell ref="B40:B42"/>
    <mergeCell ref="B26:B27"/>
    <mergeCell ref="E26:E27"/>
    <mergeCell ref="F26:F27"/>
    <mergeCell ref="B28:B29"/>
    <mergeCell ref="E28:E29"/>
    <mergeCell ref="F28:F29"/>
    <mergeCell ref="E30:E31"/>
    <mergeCell ref="B30:B32"/>
    <mergeCell ref="F30:F32"/>
    <mergeCell ref="F33:F35"/>
    <mergeCell ref="E52:E54"/>
    <mergeCell ref="E55:E56"/>
    <mergeCell ref="F55:F57"/>
    <mergeCell ref="H55:H57"/>
    <mergeCell ref="E61:E62"/>
    <mergeCell ref="K48:L48"/>
    <mergeCell ref="E63:E64"/>
    <mergeCell ref="I55:I57"/>
    <mergeCell ref="B43:B45"/>
    <mergeCell ref="F37:F39"/>
    <mergeCell ref="F40:F42"/>
    <mergeCell ref="F43:F45"/>
    <mergeCell ref="H43:H45"/>
    <mergeCell ref="B48:B51"/>
    <mergeCell ref="E48:E51"/>
    <mergeCell ref="E43:E45"/>
    <mergeCell ref="H48:H51"/>
    <mergeCell ref="F48:F51"/>
    <mergeCell ref="H52:H53"/>
    <mergeCell ref="E66:E67"/>
    <mergeCell ref="E70:E71"/>
    <mergeCell ref="E73:E74"/>
    <mergeCell ref="E76:E77"/>
    <mergeCell ref="E79:E80"/>
    <mergeCell ref="H7:H9"/>
    <mergeCell ref="B66:B69"/>
    <mergeCell ref="F66:F69"/>
    <mergeCell ref="B70:B72"/>
    <mergeCell ref="F70:F72"/>
    <mergeCell ref="B73:B75"/>
    <mergeCell ref="F73:F75"/>
    <mergeCell ref="B58:B60"/>
    <mergeCell ref="E58:E59"/>
    <mergeCell ref="F58:F60"/>
    <mergeCell ref="H58:H60"/>
    <mergeCell ref="B61:B62"/>
    <mergeCell ref="F61:F62"/>
    <mergeCell ref="B63:B65"/>
    <mergeCell ref="F63:F65"/>
    <mergeCell ref="H63:H64"/>
    <mergeCell ref="B52:B54"/>
    <mergeCell ref="F52:F54"/>
    <mergeCell ref="B55:B56"/>
  </mergeCells>
  <pageMargins left="0.39" right="0.11811023622047245" top="0.11811023622047245" bottom="0.1181102362204724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E917-60F3-4F39-92CE-134AC682E7CA}">
  <dimension ref="A1:N370"/>
  <sheetViews>
    <sheetView topLeftCell="A124" zoomScale="110" zoomScaleNormal="110" workbookViewId="0">
      <selection activeCell="H143" sqref="H143:K143"/>
    </sheetView>
  </sheetViews>
  <sheetFormatPr defaultRowHeight="14.25" x14ac:dyDescent="0.2"/>
  <cols>
    <col min="1" max="1" width="4.25" style="38" customWidth="1"/>
    <col min="2" max="2" width="15.875" style="38" customWidth="1"/>
    <col min="3" max="3" width="8.5" style="585" customWidth="1"/>
    <col min="4" max="4" width="7.875" style="585" customWidth="1"/>
    <col min="5" max="5" width="8.5" style="586" customWidth="1"/>
    <col min="6" max="6" width="18.5" style="38" customWidth="1"/>
    <col min="7" max="7" width="7.75" style="585" customWidth="1"/>
    <col min="8" max="8" width="15.875" style="38" customWidth="1"/>
    <col min="9" max="9" width="7.75" style="585" customWidth="1"/>
    <col min="10" max="10" width="10.375" style="38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094" t="s">
        <v>1228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4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4" s="1" customFormat="1" ht="21" customHeight="1" x14ac:dyDescent="0.25">
      <c r="A3" s="1094" t="s">
        <v>1229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4" s="1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</row>
    <row r="5" spans="1:14" s="4" customFormat="1" ht="20.25" customHeight="1" x14ac:dyDescent="0.3">
      <c r="A5" s="1197" t="s">
        <v>3</v>
      </c>
      <c r="B5" s="1199" t="s">
        <v>4</v>
      </c>
      <c r="C5" s="333" t="s">
        <v>5</v>
      </c>
      <c r="D5" s="333" t="s">
        <v>6</v>
      </c>
      <c r="E5" s="334" t="s">
        <v>7</v>
      </c>
      <c r="F5" s="1097" t="s">
        <v>8</v>
      </c>
      <c r="G5" s="1098"/>
      <c r="H5" s="1097" t="s">
        <v>9</v>
      </c>
      <c r="I5" s="1098"/>
      <c r="J5" s="333" t="s">
        <v>10</v>
      </c>
      <c r="K5" s="1099" t="s">
        <v>11</v>
      </c>
      <c r="L5" s="1099"/>
    </row>
    <row r="6" spans="1:14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100" t="s">
        <v>17</v>
      </c>
      <c r="L6" s="1101"/>
    </row>
    <row r="7" spans="1:14" s="7" customFormat="1" ht="26.25" customHeight="1" x14ac:dyDescent="0.2">
      <c r="A7" s="688">
        <v>1</v>
      </c>
      <c r="B7" s="1354" t="s">
        <v>1161</v>
      </c>
      <c r="C7" s="597" t="s">
        <v>59</v>
      </c>
      <c r="D7" s="597" t="s">
        <v>328</v>
      </c>
      <c r="E7" s="1355" t="s">
        <v>20</v>
      </c>
      <c r="F7" s="508" t="s">
        <v>260</v>
      </c>
      <c r="G7" s="601">
        <v>3000</v>
      </c>
      <c r="H7" s="767" t="s">
        <v>982</v>
      </c>
      <c r="I7" s="597" t="s">
        <v>328</v>
      </c>
      <c r="J7" s="456" t="s">
        <v>23</v>
      </c>
      <c r="K7" s="1361" t="s">
        <v>1162</v>
      </c>
      <c r="L7" s="1362"/>
    </row>
    <row r="8" spans="1:14" s="7" customFormat="1" ht="26.25" customHeight="1" x14ac:dyDescent="0.2">
      <c r="A8" s="688"/>
      <c r="B8" s="1289"/>
      <c r="C8" s="597"/>
      <c r="D8" s="597"/>
      <c r="E8" s="1348"/>
      <c r="F8" s="536" t="s">
        <v>1163</v>
      </c>
      <c r="G8" s="636"/>
      <c r="H8" s="482"/>
      <c r="I8" s="597"/>
      <c r="J8" s="456" t="s">
        <v>25</v>
      </c>
      <c r="K8" s="1384" t="s">
        <v>1164</v>
      </c>
      <c r="L8" s="1362"/>
    </row>
    <row r="9" spans="1:14" s="6" customFormat="1" ht="23.25" customHeight="1" x14ac:dyDescent="0.2">
      <c r="A9" s="689"/>
      <c r="B9" s="1347"/>
      <c r="C9" s="596"/>
      <c r="D9" s="596"/>
      <c r="E9" s="1349"/>
      <c r="F9" s="506" t="s">
        <v>181</v>
      </c>
      <c r="G9" s="621"/>
      <c r="H9" s="515"/>
      <c r="I9" s="621"/>
      <c r="J9" s="466"/>
      <c r="K9" s="1385"/>
      <c r="L9" s="1353"/>
      <c r="M9" s="7"/>
    </row>
    <row r="10" spans="1:14" s="6" customFormat="1" ht="21.75" customHeight="1" x14ac:dyDescent="0.2">
      <c r="A10" s="692">
        <v>2</v>
      </c>
      <c r="B10" s="1354" t="s">
        <v>1245</v>
      </c>
      <c r="C10" s="594" t="s">
        <v>59</v>
      </c>
      <c r="D10" s="594" t="s">
        <v>1165</v>
      </c>
      <c r="E10" s="1355" t="s">
        <v>20</v>
      </c>
      <c r="F10" s="508" t="s">
        <v>832</v>
      </c>
      <c r="G10" s="609">
        <v>1800</v>
      </c>
      <c r="H10" s="508" t="s">
        <v>1232</v>
      </c>
      <c r="I10" s="609">
        <v>1800</v>
      </c>
      <c r="J10" s="450" t="s">
        <v>23</v>
      </c>
      <c r="K10" s="1264" t="s">
        <v>1166</v>
      </c>
      <c r="L10" s="1358"/>
      <c r="M10" s="7"/>
    </row>
    <row r="11" spans="1:14" s="6" customFormat="1" ht="19.5" customHeight="1" x14ac:dyDescent="0.2">
      <c r="A11" s="688"/>
      <c r="B11" s="1289"/>
      <c r="C11" s="597"/>
      <c r="D11" s="597"/>
      <c r="E11" s="1348"/>
      <c r="F11" s="825" t="s">
        <v>1243</v>
      </c>
      <c r="G11" s="601"/>
      <c r="H11" s="470" t="s">
        <v>1231</v>
      </c>
      <c r="I11" s="601"/>
      <c r="J11" s="456" t="s">
        <v>25</v>
      </c>
      <c r="K11" s="1384" t="s">
        <v>1164</v>
      </c>
      <c r="L11" s="1362"/>
      <c r="M11" s="7"/>
    </row>
    <row r="12" spans="1:14" s="3" customFormat="1" ht="19.5" customHeight="1" x14ac:dyDescent="0.2">
      <c r="A12" s="768"/>
      <c r="B12" s="1289"/>
      <c r="C12" s="598"/>
      <c r="D12" s="598"/>
      <c r="E12" s="1348"/>
      <c r="F12" s="536" t="s">
        <v>1244</v>
      </c>
      <c r="G12" s="826"/>
      <c r="H12" s="470"/>
      <c r="I12" s="826"/>
      <c r="J12" s="474"/>
      <c r="K12" s="1350"/>
      <c r="L12" s="1351"/>
      <c r="M12" s="475"/>
    </row>
    <row r="13" spans="1:14" s="3" customFormat="1" ht="21" customHeight="1" x14ac:dyDescent="0.2">
      <c r="A13" s="690"/>
      <c r="B13" s="460"/>
      <c r="C13" s="599"/>
      <c r="D13" s="599"/>
      <c r="E13" s="462"/>
      <c r="F13" s="506" t="s">
        <v>1039</v>
      </c>
      <c r="G13" s="622"/>
      <c r="H13" s="463"/>
      <c r="I13" s="622"/>
      <c r="J13" s="476"/>
      <c r="K13" s="477"/>
      <c r="L13" s="478"/>
      <c r="M13" s="475"/>
    </row>
    <row r="14" spans="1:14" s="3" customFormat="1" ht="26.25" customHeight="1" x14ac:dyDescent="0.2">
      <c r="A14" s="692">
        <v>3</v>
      </c>
      <c r="B14" s="1354" t="s">
        <v>1167</v>
      </c>
      <c r="C14" s="594" t="s">
        <v>59</v>
      </c>
      <c r="D14" s="594" t="s">
        <v>1079</v>
      </c>
      <c r="E14" s="1355" t="s">
        <v>20</v>
      </c>
      <c r="F14" s="508" t="s">
        <v>832</v>
      </c>
      <c r="G14" s="609">
        <v>600</v>
      </c>
      <c r="H14" s="508" t="s">
        <v>1232</v>
      </c>
      <c r="I14" s="609">
        <v>600</v>
      </c>
      <c r="J14" s="450" t="s">
        <v>23</v>
      </c>
      <c r="K14" s="1357" t="s">
        <v>1168</v>
      </c>
      <c r="L14" s="1358"/>
      <c r="M14" s="475"/>
    </row>
    <row r="15" spans="1:14" s="3" customFormat="1" ht="26.25" customHeight="1" x14ac:dyDescent="0.2">
      <c r="A15" s="688"/>
      <c r="B15" s="1289"/>
      <c r="C15" s="597"/>
      <c r="D15" s="597"/>
      <c r="E15" s="1348"/>
      <c r="F15" s="825" t="s">
        <v>1243</v>
      </c>
      <c r="G15" s="601"/>
      <c r="H15" s="470" t="s">
        <v>1231</v>
      </c>
      <c r="I15" s="601"/>
      <c r="J15" s="456" t="s">
        <v>25</v>
      </c>
      <c r="K15" s="1384" t="s">
        <v>1169</v>
      </c>
      <c r="L15" s="1362"/>
      <c r="M15" s="475"/>
    </row>
    <row r="16" spans="1:14" s="3" customFormat="1" ht="26.25" customHeight="1" x14ac:dyDescent="0.2">
      <c r="A16" s="688"/>
      <c r="B16" s="1289"/>
      <c r="C16" s="597"/>
      <c r="D16" s="597"/>
      <c r="E16" s="1348"/>
      <c r="F16" s="536" t="s">
        <v>1244</v>
      </c>
      <c r="G16" s="601"/>
      <c r="H16" s="471"/>
      <c r="I16" s="601"/>
      <c r="J16" s="456"/>
      <c r="K16" s="451"/>
      <c r="L16" s="458"/>
      <c r="M16" s="475"/>
    </row>
    <row r="17" spans="1:13" s="3" customFormat="1" ht="26.25" customHeight="1" x14ac:dyDescent="0.2">
      <c r="A17" s="689"/>
      <c r="B17" s="1347"/>
      <c r="C17" s="596"/>
      <c r="D17" s="596"/>
      <c r="E17" s="1349"/>
      <c r="F17" s="850" t="s">
        <v>1039</v>
      </c>
      <c r="G17" s="612"/>
      <c r="H17" s="464"/>
      <c r="I17" s="612"/>
      <c r="J17" s="466"/>
      <c r="K17" s="1352"/>
      <c r="L17" s="1353"/>
      <c r="M17" s="475"/>
    </row>
    <row r="18" spans="1:13" s="3" customFormat="1" ht="26.25" customHeight="1" x14ac:dyDescent="0.2">
      <c r="A18" s="692">
        <v>4</v>
      </c>
      <c r="B18" s="1354" t="s">
        <v>1170</v>
      </c>
      <c r="C18" s="594" t="s">
        <v>59</v>
      </c>
      <c r="D18" s="594" t="s">
        <v>242</v>
      </c>
      <c r="E18" s="1355" t="s">
        <v>20</v>
      </c>
      <c r="F18" s="508" t="s">
        <v>183</v>
      </c>
      <c r="G18" s="594" t="s">
        <v>242</v>
      </c>
      <c r="H18" s="488" t="s">
        <v>183</v>
      </c>
      <c r="I18" s="594" t="s">
        <v>242</v>
      </c>
      <c r="J18" s="450" t="s">
        <v>23</v>
      </c>
      <c r="K18" s="1357" t="s">
        <v>1171</v>
      </c>
      <c r="L18" s="1358"/>
      <c r="M18" s="475"/>
    </row>
    <row r="19" spans="1:13" s="3" customFormat="1" ht="26.25" customHeight="1" x14ac:dyDescent="0.2">
      <c r="A19" s="688"/>
      <c r="B19" s="1289"/>
      <c r="C19" s="597"/>
      <c r="D19" s="597"/>
      <c r="E19" s="1348"/>
      <c r="F19" s="536" t="s">
        <v>1246</v>
      </c>
      <c r="G19" s="597"/>
      <c r="H19" s="455"/>
      <c r="I19" s="597"/>
      <c r="J19" s="456" t="s">
        <v>25</v>
      </c>
      <c r="K19" s="1384" t="s">
        <v>1169</v>
      </c>
      <c r="L19" s="1362"/>
      <c r="M19" s="475"/>
    </row>
    <row r="20" spans="1:13" s="3" customFormat="1" ht="26.25" customHeight="1" x14ac:dyDescent="0.2">
      <c r="A20" s="688"/>
      <c r="B20" s="1289"/>
      <c r="C20" s="597"/>
      <c r="D20" s="597"/>
      <c r="E20" s="1348"/>
      <c r="F20" s="470" t="s">
        <v>1039</v>
      </c>
      <c r="G20" s="601"/>
      <c r="H20" s="455"/>
      <c r="I20" s="601"/>
      <c r="J20" s="456"/>
      <c r="K20" s="1384"/>
      <c r="L20" s="1362"/>
      <c r="M20" s="475"/>
    </row>
    <row r="21" spans="1:13" s="3" customFormat="1" ht="26.25" customHeight="1" x14ac:dyDescent="0.2">
      <c r="A21" s="688"/>
      <c r="B21" s="741"/>
      <c r="C21" s="597"/>
      <c r="D21" s="597"/>
      <c r="E21" s="469"/>
      <c r="F21" s="470"/>
      <c r="G21" s="718"/>
      <c r="H21" s="564"/>
      <c r="I21" s="718"/>
      <c r="J21" s="728"/>
      <c r="K21" s="451"/>
      <c r="L21" s="458"/>
      <c r="M21" s="475"/>
    </row>
    <row r="22" spans="1:13" s="3" customFormat="1" ht="26.25" customHeight="1" x14ac:dyDescent="0.2">
      <c r="A22" s="689"/>
      <c r="B22" s="460"/>
      <c r="C22" s="596"/>
      <c r="D22" s="596"/>
      <c r="E22" s="462"/>
      <c r="F22" s="463"/>
      <c r="G22" s="715"/>
      <c r="H22" s="655"/>
      <c r="I22" s="715"/>
      <c r="J22" s="721"/>
      <c r="K22" s="473"/>
      <c r="L22" s="461"/>
      <c r="M22" s="475"/>
    </row>
    <row r="23" spans="1:13" s="3" customFormat="1" ht="26.25" customHeight="1" x14ac:dyDescent="0.2">
      <c r="A23" s="731"/>
      <c r="B23" s="851"/>
      <c r="C23" s="614"/>
      <c r="D23" s="614"/>
      <c r="E23" s="822"/>
      <c r="F23" s="712"/>
      <c r="G23" s="713"/>
      <c r="H23" s="540"/>
      <c r="I23" s="713"/>
      <c r="J23" s="835"/>
      <c r="K23" s="742"/>
      <c r="L23" s="742"/>
      <c r="M23" s="475"/>
    </row>
    <row r="24" spans="1:13" s="3" customFormat="1" ht="26.25" customHeight="1" x14ac:dyDescent="0.2">
      <c r="A24" s="699"/>
      <c r="B24" s="580"/>
      <c r="C24" s="852"/>
      <c r="D24" s="852"/>
      <c r="E24" s="836"/>
      <c r="F24" s="575"/>
      <c r="G24" s="718"/>
      <c r="H24" s="23"/>
      <c r="I24" s="718"/>
      <c r="J24" s="24"/>
      <c r="K24" s="457"/>
      <c r="L24" s="457"/>
      <c r="M24" s="475"/>
    </row>
    <row r="25" spans="1:13" s="3" customFormat="1" ht="26.25" customHeight="1" x14ac:dyDescent="0.2">
      <c r="A25" s="699"/>
      <c r="B25" s="580"/>
      <c r="C25" s="852"/>
      <c r="D25" s="852"/>
      <c r="E25" s="836"/>
      <c r="F25" s="575"/>
      <c r="G25" s="718"/>
      <c r="H25" s="23"/>
      <c r="I25" s="718"/>
      <c r="J25" s="24"/>
      <c r="K25" s="457"/>
      <c r="L25" s="457"/>
      <c r="M25" s="475"/>
    </row>
    <row r="26" spans="1:13" ht="22.5" customHeight="1" x14ac:dyDescent="0.2">
      <c r="A26" s="688">
        <v>5</v>
      </c>
      <c r="B26" s="1280" t="s">
        <v>1172</v>
      </c>
      <c r="C26" s="601">
        <v>100000</v>
      </c>
      <c r="D26" s="597" t="s">
        <v>1165</v>
      </c>
      <c r="E26" s="1283" t="s">
        <v>20</v>
      </c>
      <c r="F26" s="454" t="s">
        <v>1173</v>
      </c>
      <c r="G26" s="707" t="s">
        <v>1165</v>
      </c>
      <c r="H26" s="454" t="s">
        <v>1173</v>
      </c>
      <c r="I26" s="707" t="s">
        <v>1165</v>
      </c>
      <c r="J26" s="522" t="s">
        <v>23</v>
      </c>
      <c r="K26" s="1300" t="s">
        <v>1174</v>
      </c>
      <c r="L26" s="1301"/>
      <c r="M26" s="174"/>
    </row>
    <row r="27" spans="1:13" ht="22.5" customHeight="1" x14ac:dyDescent="0.2">
      <c r="A27" s="688"/>
      <c r="B27" s="1280"/>
      <c r="C27" s="601"/>
      <c r="D27" s="597"/>
      <c r="E27" s="1283"/>
      <c r="F27" s="482" t="s">
        <v>779</v>
      </c>
      <c r="G27" s="597"/>
      <c r="H27" s="482" t="s">
        <v>1234</v>
      </c>
      <c r="I27" s="597"/>
      <c r="J27" s="24" t="s">
        <v>25</v>
      </c>
      <c r="K27" s="1300" t="s">
        <v>1175</v>
      </c>
      <c r="L27" s="1301"/>
      <c r="M27" s="174"/>
    </row>
    <row r="28" spans="1:13" ht="32.25" customHeight="1" x14ac:dyDescent="0.2">
      <c r="A28" s="688"/>
      <c r="B28" s="1280"/>
      <c r="C28" s="601"/>
      <c r="D28" s="597"/>
      <c r="E28" s="1283"/>
      <c r="F28" s="482" t="s">
        <v>1176</v>
      </c>
      <c r="G28" s="597"/>
      <c r="H28" s="470" t="s">
        <v>1247</v>
      </c>
      <c r="I28" s="597"/>
      <c r="J28" s="24"/>
      <c r="K28" s="453"/>
      <c r="L28" s="455"/>
      <c r="M28" s="174"/>
    </row>
    <row r="29" spans="1:13" ht="21.75" customHeight="1" x14ac:dyDescent="0.2">
      <c r="A29" s="689"/>
      <c r="B29" s="1281"/>
      <c r="C29" s="612"/>
      <c r="D29" s="612"/>
      <c r="E29" s="1429"/>
      <c r="F29" s="492" t="s">
        <v>181</v>
      </c>
      <c r="G29" s="612"/>
      <c r="H29" s="463"/>
      <c r="I29" s="612"/>
      <c r="J29" s="494"/>
      <c r="K29" s="1300"/>
      <c r="L29" s="1301"/>
      <c r="M29" s="174"/>
    </row>
    <row r="30" spans="1:13" ht="20.25" customHeight="1" x14ac:dyDescent="0.2">
      <c r="A30" s="703">
        <v>6</v>
      </c>
      <c r="B30" s="1339" t="s">
        <v>1177</v>
      </c>
      <c r="C30" s="597" t="s">
        <v>263</v>
      </c>
      <c r="D30" s="597" t="s">
        <v>264</v>
      </c>
      <c r="E30" s="1341" t="s">
        <v>20</v>
      </c>
      <c r="F30" s="652" t="s">
        <v>407</v>
      </c>
      <c r="G30" s="597" t="s">
        <v>264</v>
      </c>
      <c r="H30" s="652" t="s">
        <v>407</v>
      </c>
      <c r="I30" s="597" t="s">
        <v>264</v>
      </c>
      <c r="J30" s="828" t="s">
        <v>23</v>
      </c>
      <c r="K30" s="1450" t="s">
        <v>1178</v>
      </c>
      <c r="L30" s="1451"/>
      <c r="M30" s="174"/>
    </row>
    <row r="31" spans="1:13" ht="20.25" customHeight="1" x14ac:dyDescent="0.2">
      <c r="A31" s="703"/>
      <c r="B31" s="1339"/>
      <c r="C31" s="597"/>
      <c r="D31" s="597"/>
      <c r="E31" s="1448"/>
      <c r="F31" s="808" t="s">
        <v>1237</v>
      </c>
      <c r="G31" s="597"/>
      <c r="H31" s="652"/>
      <c r="I31" s="597"/>
      <c r="J31" s="828" t="s">
        <v>25</v>
      </c>
      <c r="K31" s="1300" t="s">
        <v>1179</v>
      </c>
      <c r="L31" s="1301"/>
      <c r="M31" s="174"/>
    </row>
    <row r="32" spans="1:13" ht="20.25" customHeight="1" x14ac:dyDescent="0.2">
      <c r="A32" s="829"/>
      <c r="B32" s="1340"/>
      <c r="C32" s="830"/>
      <c r="D32" s="830"/>
      <c r="E32" s="1449"/>
      <c r="F32" s="654" t="s">
        <v>1039</v>
      </c>
      <c r="G32" s="830"/>
      <c r="H32" s="654"/>
      <c r="I32" s="831"/>
      <c r="J32" s="832"/>
      <c r="K32" s="1314"/>
      <c r="L32" s="1315"/>
      <c r="M32" s="174"/>
    </row>
    <row r="33" spans="1:13" ht="20.25" customHeight="1" x14ac:dyDescent="0.2">
      <c r="A33" s="688">
        <v>7</v>
      </c>
      <c r="B33" s="1280" t="s">
        <v>1180</v>
      </c>
      <c r="C33" s="601">
        <v>10000</v>
      </c>
      <c r="D33" s="601">
        <v>720</v>
      </c>
      <c r="E33" s="1287" t="s">
        <v>20</v>
      </c>
      <c r="F33" s="470" t="s">
        <v>308</v>
      </c>
      <c r="G33" s="601">
        <v>720</v>
      </c>
      <c r="H33" s="454" t="s">
        <v>308</v>
      </c>
      <c r="I33" s="686" t="s">
        <v>1181</v>
      </c>
      <c r="J33" s="490" t="s">
        <v>23</v>
      </c>
      <c r="K33" s="1300" t="s">
        <v>1182</v>
      </c>
      <c r="L33" s="1301"/>
      <c r="M33" s="174"/>
    </row>
    <row r="34" spans="1:13" ht="20.25" customHeight="1" x14ac:dyDescent="0.2">
      <c r="A34" s="688"/>
      <c r="B34" s="1280"/>
      <c r="C34" s="569"/>
      <c r="D34" s="569"/>
      <c r="E34" s="1337"/>
      <c r="F34" s="470" t="s">
        <v>1183</v>
      </c>
      <c r="G34" s="569"/>
      <c r="H34" s="454"/>
      <c r="I34" s="569"/>
      <c r="J34" s="490" t="s">
        <v>25</v>
      </c>
      <c r="K34" s="1300" t="s">
        <v>1164</v>
      </c>
      <c r="L34" s="1301"/>
      <c r="M34" s="174"/>
    </row>
    <row r="35" spans="1:13" ht="20.25" customHeight="1" x14ac:dyDescent="0.2">
      <c r="A35" s="689"/>
      <c r="B35" s="1281"/>
      <c r="C35" s="621"/>
      <c r="D35" s="621"/>
      <c r="E35" s="506"/>
      <c r="F35" s="463" t="s">
        <v>181</v>
      </c>
      <c r="G35" s="621"/>
      <c r="H35" s="506"/>
      <c r="I35" s="621"/>
      <c r="J35" s="506"/>
      <c r="K35" s="545"/>
      <c r="L35" s="464"/>
      <c r="M35" s="174"/>
    </row>
    <row r="36" spans="1:13" ht="18" customHeight="1" x14ac:dyDescent="0.2">
      <c r="A36" s="620">
        <v>8</v>
      </c>
      <c r="B36" s="1196" t="s">
        <v>1248</v>
      </c>
      <c r="C36" s="609">
        <v>10000</v>
      </c>
      <c r="D36" s="609">
        <v>2920</v>
      </c>
      <c r="E36" s="1282" t="s">
        <v>20</v>
      </c>
      <c r="F36" s="449" t="s">
        <v>1184</v>
      </c>
      <c r="G36" s="609">
        <v>2920</v>
      </c>
      <c r="H36" s="449" t="s">
        <v>1184</v>
      </c>
      <c r="I36" s="609">
        <v>2920</v>
      </c>
      <c r="J36" s="643" t="s">
        <v>23</v>
      </c>
      <c r="K36" s="1327" t="s">
        <v>1185</v>
      </c>
      <c r="L36" s="1305"/>
      <c r="M36" s="174"/>
    </row>
    <row r="37" spans="1:13" ht="14.25" customHeight="1" x14ac:dyDescent="0.2">
      <c r="A37" s="620"/>
      <c r="B37" s="1196"/>
      <c r="C37" s="601"/>
      <c r="D37" s="601"/>
      <c r="E37" s="1283"/>
      <c r="F37" s="454" t="s">
        <v>1186</v>
      </c>
      <c r="G37" s="601"/>
      <c r="H37" s="454" t="s">
        <v>1186</v>
      </c>
      <c r="I37" s="601"/>
      <c r="J37" s="490" t="s">
        <v>25</v>
      </c>
      <c r="K37" s="1263" t="s">
        <v>1164</v>
      </c>
      <c r="L37" s="1301"/>
      <c r="M37" s="174"/>
    </row>
    <row r="38" spans="1:13" ht="14.25" customHeight="1" x14ac:dyDescent="0.2">
      <c r="A38" s="620"/>
      <c r="B38" s="1196"/>
      <c r="C38" s="601"/>
      <c r="D38" s="601"/>
      <c r="E38" s="535"/>
      <c r="F38" s="482" t="s">
        <v>1187</v>
      </c>
      <c r="G38" s="601"/>
      <c r="H38" s="471"/>
      <c r="I38" s="601"/>
      <c r="J38" s="490"/>
      <c r="K38" s="23"/>
      <c r="L38" s="455"/>
      <c r="M38" s="174"/>
    </row>
    <row r="39" spans="1:13" ht="14.25" customHeight="1" x14ac:dyDescent="0.2">
      <c r="A39" s="678"/>
      <c r="B39" s="1265"/>
      <c r="C39" s="612"/>
      <c r="D39" s="612"/>
      <c r="E39" s="491"/>
      <c r="F39" s="454" t="s">
        <v>181</v>
      </c>
      <c r="G39" s="612"/>
      <c r="H39" s="465"/>
      <c r="I39" s="612"/>
      <c r="J39" s="506"/>
      <c r="K39" s="545"/>
      <c r="L39" s="464"/>
      <c r="M39" s="174"/>
    </row>
    <row r="40" spans="1:13" ht="14.25" customHeight="1" x14ac:dyDescent="0.25">
      <c r="A40" s="770">
        <v>9</v>
      </c>
      <c r="B40" s="1116" t="s">
        <v>1188</v>
      </c>
      <c r="C40" s="603">
        <v>30000</v>
      </c>
      <c r="D40" s="603">
        <v>2090</v>
      </c>
      <c r="E40" s="1287" t="s">
        <v>20</v>
      </c>
      <c r="F40" s="516" t="s">
        <v>272</v>
      </c>
      <c r="G40" s="603">
        <v>2090</v>
      </c>
      <c r="H40" s="516" t="s">
        <v>272</v>
      </c>
      <c r="I40" s="603">
        <v>2090</v>
      </c>
      <c r="J40" s="504" t="s">
        <v>23</v>
      </c>
      <c r="K40" s="1270" t="s">
        <v>1189</v>
      </c>
      <c r="L40" s="1271"/>
      <c r="M40" s="174"/>
    </row>
    <row r="41" spans="1:13" ht="14.25" customHeight="1" x14ac:dyDescent="0.25">
      <c r="A41" s="770"/>
      <c r="B41" s="1196"/>
      <c r="C41" s="604"/>
      <c r="D41" s="604"/>
      <c r="E41" s="1337"/>
      <c r="F41" s="501" t="s">
        <v>1249</v>
      </c>
      <c r="G41" s="604"/>
      <c r="H41" s="482"/>
      <c r="I41" s="604"/>
      <c r="J41" s="504" t="s">
        <v>25</v>
      </c>
      <c r="K41" s="1270" t="s">
        <v>1164</v>
      </c>
      <c r="L41" s="1271"/>
      <c r="M41" s="174"/>
    </row>
    <row r="42" spans="1:13" ht="14.25" customHeight="1" x14ac:dyDescent="0.25">
      <c r="A42" s="770"/>
      <c r="B42" s="1196"/>
      <c r="C42" s="604"/>
      <c r="D42" s="604"/>
      <c r="E42" s="1337"/>
      <c r="F42" s="499" t="s">
        <v>1250</v>
      </c>
      <c r="G42" s="604"/>
      <c r="H42" s="482"/>
      <c r="I42" s="604"/>
      <c r="J42" s="509"/>
      <c r="K42" s="512"/>
      <c r="L42" s="505"/>
      <c r="M42" s="174"/>
    </row>
    <row r="43" spans="1:13" ht="14.25" customHeight="1" x14ac:dyDescent="0.25">
      <c r="A43" s="770"/>
      <c r="B43" s="1265"/>
      <c r="C43" s="604"/>
      <c r="D43" s="604"/>
      <c r="E43" s="293"/>
      <c r="F43" s="555"/>
      <c r="G43" s="604"/>
      <c r="H43" s="515"/>
      <c r="I43" s="604"/>
      <c r="J43" s="509"/>
      <c r="K43" s="512"/>
      <c r="L43" s="505"/>
      <c r="M43" s="174"/>
    </row>
    <row r="44" spans="1:13" ht="14.25" customHeight="1" x14ac:dyDescent="0.25">
      <c r="A44" s="773">
        <v>10</v>
      </c>
      <c r="B44" s="1290" t="s">
        <v>1190</v>
      </c>
      <c r="C44" s="605">
        <v>80000</v>
      </c>
      <c r="D44" s="605">
        <v>79218</v>
      </c>
      <c r="E44" s="1292" t="s">
        <v>20</v>
      </c>
      <c r="F44" s="516" t="s">
        <v>1191</v>
      </c>
      <c r="G44" s="607">
        <v>79218</v>
      </c>
      <c r="H44" s="516" t="s">
        <v>1191</v>
      </c>
      <c r="I44" s="607">
        <v>79218</v>
      </c>
      <c r="J44" s="518" t="s">
        <v>23</v>
      </c>
      <c r="K44" s="1319" t="s">
        <v>1192</v>
      </c>
      <c r="L44" s="1269"/>
      <c r="M44" s="174"/>
    </row>
    <row r="45" spans="1:13" ht="14.25" customHeight="1" x14ac:dyDescent="0.25">
      <c r="A45" s="770"/>
      <c r="B45" s="1291"/>
      <c r="C45" s="606"/>
      <c r="D45" s="606"/>
      <c r="E45" s="1293"/>
      <c r="F45" s="501" t="s">
        <v>894</v>
      </c>
      <c r="G45" s="624"/>
      <c r="H45" s="501" t="s">
        <v>1234</v>
      </c>
      <c r="I45" s="624"/>
      <c r="J45" s="521" t="s">
        <v>25</v>
      </c>
      <c r="K45" s="1309" t="s">
        <v>1193</v>
      </c>
      <c r="L45" s="1271"/>
      <c r="M45" s="174"/>
    </row>
    <row r="46" spans="1:13" ht="14.25" customHeight="1" x14ac:dyDescent="0.25">
      <c r="A46" s="770"/>
      <c r="B46" s="1291"/>
      <c r="C46" s="606"/>
      <c r="D46" s="606"/>
      <c r="E46" s="1293"/>
      <c r="F46" s="499" t="s">
        <v>1251</v>
      </c>
      <c r="G46" s="624"/>
      <c r="H46" s="520" t="s">
        <v>1252</v>
      </c>
      <c r="I46" s="624"/>
      <c r="J46" s="521"/>
      <c r="K46" s="512"/>
      <c r="L46" s="505"/>
      <c r="M46" s="174"/>
    </row>
    <row r="47" spans="1:13" ht="14.25" customHeight="1" x14ac:dyDescent="0.25">
      <c r="A47" s="770"/>
      <c r="B47" s="1291"/>
      <c r="C47" s="606"/>
      <c r="D47" s="606"/>
      <c r="E47" s="1293"/>
      <c r="F47" s="499" t="s">
        <v>181</v>
      </c>
      <c r="G47" s="606"/>
      <c r="H47" s="501"/>
      <c r="I47" s="606"/>
      <c r="J47" s="522"/>
      <c r="K47" s="512"/>
      <c r="L47" s="505"/>
      <c r="M47" s="174"/>
    </row>
    <row r="48" spans="1:13" ht="14.25" customHeight="1" x14ac:dyDescent="0.25">
      <c r="A48" s="773">
        <v>11</v>
      </c>
      <c r="B48" s="1116" t="s">
        <v>1255</v>
      </c>
      <c r="C48" s="641">
        <v>30000</v>
      </c>
      <c r="D48" s="640" t="s">
        <v>1195</v>
      </c>
      <c r="E48" s="1282" t="s">
        <v>20</v>
      </c>
      <c r="F48" s="449" t="s">
        <v>1191</v>
      </c>
      <c r="G48" s="849">
        <v>27300</v>
      </c>
      <c r="H48" s="449" t="s">
        <v>1191</v>
      </c>
      <c r="I48" s="849">
        <v>27300</v>
      </c>
      <c r="J48" s="638" t="s">
        <v>23</v>
      </c>
      <c r="K48" s="1452" t="s">
        <v>1196</v>
      </c>
      <c r="L48" s="1452"/>
      <c r="M48" s="174"/>
    </row>
    <row r="49" spans="1:13" ht="14.25" customHeight="1" x14ac:dyDescent="0.25">
      <c r="A49" s="770"/>
      <c r="B49" s="1196"/>
      <c r="C49" s="709"/>
      <c r="D49" s="709"/>
      <c r="E49" s="1283"/>
      <c r="F49" s="482" t="s">
        <v>894</v>
      </c>
      <c r="G49" s="815"/>
      <c r="H49" s="482" t="s">
        <v>1234</v>
      </c>
      <c r="I49" s="815"/>
      <c r="J49" s="528" t="s">
        <v>25</v>
      </c>
      <c r="K49" s="1453" t="s">
        <v>1193</v>
      </c>
      <c r="L49" s="1453"/>
      <c r="M49" s="174"/>
    </row>
    <row r="50" spans="1:13" ht="14.25" customHeight="1" x14ac:dyDescent="0.25">
      <c r="A50" s="770"/>
      <c r="B50" s="1196"/>
      <c r="C50" s="709"/>
      <c r="D50" s="709"/>
      <c r="E50" s="1283"/>
      <c r="F50" s="454" t="s">
        <v>1256</v>
      </c>
      <c r="G50" s="815"/>
      <c r="H50" s="482" t="s">
        <v>1252</v>
      </c>
      <c r="I50" s="815"/>
      <c r="J50" s="528"/>
      <c r="K50" s="744"/>
      <c r="L50" s="505"/>
      <c r="M50" s="174"/>
    </row>
    <row r="51" spans="1:13" ht="14.25" customHeight="1" x14ac:dyDescent="0.25">
      <c r="A51" s="770"/>
      <c r="B51" s="1196"/>
      <c r="C51" s="709"/>
      <c r="D51" s="709"/>
      <c r="E51" s="1283"/>
      <c r="F51" s="454" t="s">
        <v>1039</v>
      </c>
      <c r="G51" s="815"/>
      <c r="H51" s="482"/>
      <c r="I51" s="815"/>
      <c r="J51" s="454"/>
      <c r="K51" s="776"/>
      <c r="L51" s="509"/>
      <c r="M51" s="174"/>
    </row>
    <row r="52" spans="1:13" ht="14.25" customHeight="1" x14ac:dyDescent="0.25">
      <c r="A52" s="769"/>
      <c r="B52" s="514"/>
      <c r="C52" s="720"/>
      <c r="D52" s="720"/>
      <c r="E52" s="736"/>
      <c r="F52" s="492"/>
      <c r="G52" s="816"/>
      <c r="H52" s="515"/>
      <c r="I52" s="816"/>
      <c r="J52" s="492"/>
      <c r="K52" s="855"/>
      <c r="L52" s="507"/>
      <c r="M52" s="174"/>
    </row>
    <row r="53" spans="1:13" ht="14.25" customHeight="1" x14ac:dyDescent="0.25">
      <c r="A53" s="773">
        <v>12</v>
      </c>
      <c r="B53" s="1116" t="s">
        <v>1257</v>
      </c>
      <c r="C53" s="609">
        <v>40000</v>
      </c>
      <c r="D53" s="842">
        <v>14756.4</v>
      </c>
      <c r="E53" s="1282" t="s">
        <v>20</v>
      </c>
      <c r="F53" s="448" t="s">
        <v>764</v>
      </c>
      <c r="G53" s="842">
        <v>14756.4</v>
      </c>
      <c r="H53" s="508" t="s">
        <v>76</v>
      </c>
      <c r="I53" s="842">
        <v>14756.4</v>
      </c>
      <c r="J53" s="503" t="s">
        <v>23</v>
      </c>
      <c r="K53" s="1430" t="s">
        <v>1197</v>
      </c>
      <c r="L53" s="1431"/>
      <c r="M53" s="174"/>
    </row>
    <row r="54" spans="1:13" ht="14.25" customHeight="1" x14ac:dyDescent="0.25">
      <c r="A54" s="770"/>
      <c r="B54" s="1196"/>
      <c r="C54" s="601"/>
      <c r="D54" s="601"/>
      <c r="E54" s="1283"/>
      <c r="F54" s="536" t="s">
        <v>765</v>
      </c>
      <c r="G54" s="708"/>
      <c r="H54" s="536" t="s">
        <v>1046</v>
      </c>
      <c r="I54" s="708"/>
      <c r="J54" s="553" t="s">
        <v>25</v>
      </c>
      <c r="K54" s="1432" t="s">
        <v>1198</v>
      </c>
      <c r="L54" s="1433"/>
      <c r="M54" s="174"/>
    </row>
    <row r="55" spans="1:13" ht="14.25" customHeight="1" x14ac:dyDescent="0.25">
      <c r="A55" s="770"/>
      <c r="B55" s="1196"/>
      <c r="C55" s="601"/>
      <c r="D55" s="601"/>
      <c r="E55" s="1283"/>
      <c r="F55" s="470" t="s">
        <v>181</v>
      </c>
      <c r="G55" s="708"/>
      <c r="H55" s="536"/>
      <c r="I55" s="708"/>
      <c r="J55" s="470"/>
      <c r="K55" s="565"/>
      <c r="L55" s="509"/>
      <c r="M55" s="174"/>
    </row>
    <row r="56" spans="1:13" ht="14.25" customHeight="1" x14ac:dyDescent="0.25">
      <c r="A56" s="770"/>
      <c r="B56" s="1265"/>
      <c r="C56" s="601"/>
      <c r="D56" s="601"/>
      <c r="E56" s="535"/>
      <c r="F56" s="470"/>
      <c r="G56" s="708"/>
      <c r="H56" s="536"/>
      <c r="I56" s="708"/>
      <c r="J56" s="470"/>
      <c r="K56" s="565"/>
      <c r="L56" s="509"/>
      <c r="M56" s="174"/>
    </row>
    <row r="57" spans="1:13" ht="14.25" customHeight="1" x14ac:dyDescent="0.25">
      <c r="A57" s="773">
        <v>13</v>
      </c>
      <c r="B57" s="1116" t="s">
        <v>1199</v>
      </c>
      <c r="C57" s="609">
        <v>10000</v>
      </c>
      <c r="D57" s="609">
        <v>4000</v>
      </c>
      <c r="E57" s="1282" t="s">
        <v>20</v>
      </c>
      <c r="F57" s="449" t="s">
        <v>127</v>
      </c>
      <c r="G57" s="609">
        <v>4000</v>
      </c>
      <c r="H57" s="449" t="s">
        <v>127</v>
      </c>
      <c r="I57" s="609">
        <v>4000</v>
      </c>
      <c r="J57" s="643" t="s">
        <v>23</v>
      </c>
      <c r="K57" s="1268" t="s">
        <v>1200</v>
      </c>
      <c r="L57" s="1269"/>
      <c r="M57" s="174"/>
    </row>
    <row r="58" spans="1:13" ht="20.25" customHeight="1" x14ac:dyDescent="0.25">
      <c r="A58" s="770"/>
      <c r="B58" s="1196"/>
      <c r="C58" s="601"/>
      <c r="D58" s="601"/>
      <c r="E58" s="1283"/>
      <c r="F58" s="482" t="s">
        <v>1240</v>
      </c>
      <c r="G58" s="601"/>
      <c r="H58" s="471"/>
      <c r="I58" s="601"/>
      <c r="J58" s="490" t="s">
        <v>25</v>
      </c>
      <c r="K58" s="1311" t="s">
        <v>1169</v>
      </c>
      <c r="L58" s="1271"/>
      <c r="M58" s="174"/>
    </row>
    <row r="59" spans="1:13" ht="20.25" customHeight="1" x14ac:dyDescent="0.25">
      <c r="A59" s="770"/>
      <c r="B59" s="1280"/>
      <c r="C59" s="601"/>
      <c r="D59" s="601"/>
      <c r="E59" s="535"/>
      <c r="F59" s="454" t="s">
        <v>1039</v>
      </c>
      <c r="G59" s="601"/>
      <c r="H59" s="471"/>
      <c r="I59" s="601"/>
      <c r="J59" s="536"/>
      <c r="K59" s="512"/>
      <c r="L59" s="505"/>
      <c r="M59" s="174"/>
    </row>
    <row r="60" spans="1:13" ht="18" customHeight="1" x14ac:dyDescent="0.2">
      <c r="A60" s="692">
        <v>14</v>
      </c>
      <c r="B60" s="1454" t="s">
        <v>349</v>
      </c>
      <c r="C60" s="833">
        <v>60000</v>
      </c>
      <c r="D60" s="833">
        <v>21225</v>
      </c>
      <c r="E60" s="1266" t="s">
        <v>20</v>
      </c>
      <c r="F60" s="449" t="s">
        <v>1184</v>
      </c>
      <c r="G60" s="641">
        <v>21225</v>
      </c>
      <c r="H60" s="525" t="s">
        <v>1184</v>
      </c>
      <c r="I60" s="641">
        <v>21225</v>
      </c>
      <c r="J60" s="723" t="s">
        <v>23</v>
      </c>
      <c r="K60" s="1456" t="s">
        <v>1201</v>
      </c>
      <c r="L60" s="1456"/>
      <c r="M60" s="174"/>
    </row>
    <row r="61" spans="1:13" ht="15.75" x14ac:dyDescent="0.2">
      <c r="A61" s="688"/>
      <c r="B61" s="1455"/>
      <c r="C61" s="709"/>
      <c r="D61" s="709"/>
      <c r="E61" s="1267"/>
      <c r="F61" s="454" t="s">
        <v>1186</v>
      </c>
      <c r="G61" s="688"/>
      <c r="H61" s="564" t="s">
        <v>1186</v>
      </c>
      <c r="I61" s="688"/>
      <c r="J61" s="468" t="s">
        <v>25</v>
      </c>
      <c r="K61" s="1457" t="s">
        <v>1202</v>
      </c>
      <c r="L61" s="1303"/>
      <c r="M61" s="174"/>
    </row>
    <row r="62" spans="1:13" ht="14.25" customHeight="1" x14ac:dyDescent="0.2">
      <c r="A62" s="688"/>
      <c r="B62" s="1455"/>
      <c r="C62" s="709"/>
      <c r="D62" s="709"/>
      <c r="E62" s="1267"/>
      <c r="F62" s="454" t="s">
        <v>1187</v>
      </c>
      <c r="G62" s="688"/>
      <c r="H62" s="564"/>
      <c r="I62" s="688"/>
      <c r="J62" s="468"/>
      <c r="K62" s="453"/>
      <c r="L62" s="455"/>
      <c r="M62" s="174"/>
    </row>
    <row r="63" spans="1:13" ht="21" customHeight="1" x14ac:dyDescent="0.2">
      <c r="A63" s="688"/>
      <c r="B63" s="1455"/>
      <c r="C63" s="709"/>
      <c r="D63" s="709"/>
      <c r="E63" s="1267"/>
      <c r="F63" s="454" t="s">
        <v>181</v>
      </c>
      <c r="G63" s="709"/>
      <c r="H63" s="482"/>
      <c r="I63" s="709"/>
      <c r="J63" s="728"/>
      <c r="K63" s="453"/>
      <c r="L63" s="455"/>
      <c r="M63" s="174"/>
    </row>
    <row r="64" spans="1:13" ht="21" customHeight="1" x14ac:dyDescent="0.2">
      <c r="A64" s="689"/>
      <c r="B64" s="492"/>
      <c r="C64" s="720"/>
      <c r="D64" s="720"/>
      <c r="E64" s="834"/>
      <c r="F64" s="492"/>
      <c r="G64" s="720"/>
      <c r="H64" s="515"/>
      <c r="I64" s="720"/>
      <c r="J64" s="721"/>
      <c r="K64" s="495"/>
      <c r="L64" s="464"/>
      <c r="M64" s="174"/>
    </row>
    <row r="65" spans="1:13" ht="21.75" customHeight="1" x14ac:dyDescent="0.2">
      <c r="A65" s="688">
        <v>15</v>
      </c>
      <c r="B65" s="1295" t="s">
        <v>1203</v>
      </c>
      <c r="C65" s="606">
        <v>40000</v>
      </c>
      <c r="D65" s="610" t="s">
        <v>1204</v>
      </c>
      <c r="E65" s="1297" t="s">
        <v>20</v>
      </c>
      <c r="F65" s="499" t="s">
        <v>1184</v>
      </c>
      <c r="G65" s="746">
        <v>10220</v>
      </c>
      <c r="H65" s="501" t="s">
        <v>1184</v>
      </c>
      <c r="I65" s="749">
        <v>10220</v>
      </c>
      <c r="J65" s="468" t="s">
        <v>23</v>
      </c>
      <c r="K65" s="1263" t="s">
        <v>1205</v>
      </c>
      <c r="L65" s="1301"/>
      <c r="M65" s="174"/>
    </row>
    <row r="66" spans="1:13" ht="15.75" x14ac:dyDescent="0.2">
      <c r="A66" s="688"/>
      <c r="B66" s="1295"/>
      <c r="C66" s="606"/>
      <c r="D66" s="616"/>
      <c r="E66" s="1297"/>
      <c r="F66" s="499" t="s">
        <v>1186</v>
      </c>
      <c r="G66" s="630"/>
      <c r="H66" s="520" t="s">
        <v>1186</v>
      </c>
      <c r="I66" s="632"/>
      <c r="J66" s="528" t="s">
        <v>25</v>
      </c>
      <c r="K66" s="1263" t="s">
        <v>1202</v>
      </c>
      <c r="L66" s="1301"/>
      <c r="M66" s="174"/>
    </row>
    <row r="67" spans="1:13" ht="15.75" x14ac:dyDescent="0.2">
      <c r="A67" s="688"/>
      <c r="B67" s="1295"/>
      <c r="C67" s="606"/>
      <c r="D67" s="616"/>
      <c r="E67" s="1297"/>
      <c r="F67" s="499" t="s">
        <v>1254</v>
      </c>
      <c r="G67" s="630"/>
      <c r="H67" s="501"/>
      <c r="I67" s="632"/>
      <c r="J67" s="528"/>
      <c r="K67" s="23"/>
      <c r="L67" s="455"/>
      <c r="M67" s="174"/>
    </row>
    <row r="68" spans="1:13" ht="15.75" x14ac:dyDescent="0.2">
      <c r="A68" s="689"/>
      <c r="B68" s="1295"/>
      <c r="C68" s="606"/>
      <c r="D68" s="617"/>
      <c r="E68" s="1297"/>
      <c r="F68" s="499" t="s">
        <v>1253</v>
      </c>
      <c r="G68" s="630"/>
      <c r="H68" s="501"/>
      <c r="I68" s="632"/>
      <c r="J68" s="492"/>
      <c r="K68" s="545"/>
      <c r="L68" s="464"/>
      <c r="M68" s="174"/>
    </row>
    <row r="69" spans="1:13" ht="15.75" x14ac:dyDescent="0.25">
      <c r="A69" s="771">
        <v>16</v>
      </c>
      <c r="B69" s="1116" t="s">
        <v>1206</v>
      </c>
      <c r="C69" s="641">
        <v>30000</v>
      </c>
      <c r="D69" s="718">
        <v>19820</v>
      </c>
      <c r="E69" s="1282" t="s">
        <v>20</v>
      </c>
      <c r="F69" s="648" t="s">
        <v>719</v>
      </c>
      <c r="G69" s="848">
        <v>19820</v>
      </c>
      <c r="H69" s="648" t="s">
        <v>719</v>
      </c>
      <c r="I69" s="849">
        <v>19820</v>
      </c>
      <c r="J69" s="638" t="s">
        <v>23</v>
      </c>
      <c r="K69" s="1319" t="s">
        <v>1207</v>
      </c>
      <c r="L69" s="1269"/>
      <c r="M69" s="174"/>
    </row>
    <row r="70" spans="1:13" ht="15.75" x14ac:dyDescent="0.25">
      <c r="A70" s="771"/>
      <c r="B70" s="1196"/>
      <c r="C70" s="709"/>
      <c r="D70" s="718"/>
      <c r="E70" s="1283"/>
      <c r="F70" s="452" t="s">
        <v>721</v>
      </c>
      <c r="G70" s="812"/>
      <c r="H70" s="452" t="s">
        <v>721</v>
      </c>
      <c r="I70" s="815"/>
      <c r="J70" s="528" t="s">
        <v>25</v>
      </c>
      <c r="K70" s="1270" t="s">
        <v>1202</v>
      </c>
      <c r="L70" s="1271"/>
      <c r="M70" s="174"/>
    </row>
    <row r="71" spans="1:13" ht="15.75" x14ac:dyDescent="0.25">
      <c r="A71" s="771"/>
      <c r="B71" s="1196"/>
      <c r="C71" s="709"/>
      <c r="D71" s="718"/>
      <c r="E71" s="666"/>
      <c r="F71" s="452" t="s">
        <v>723</v>
      </c>
      <c r="G71" s="812"/>
      <c r="H71" s="667"/>
      <c r="I71" s="815"/>
      <c r="J71" s="470"/>
      <c r="K71" s="512"/>
      <c r="L71" s="505"/>
      <c r="M71" s="174"/>
    </row>
    <row r="72" spans="1:13" ht="15.75" x14ac:dyDescent="0.25">
      <c r="A72" s="771"/>
      <c r="B72" s="1265"/>
      <c r="C72" s="720"/>
      <c r="D72" s="718"/>
      <c r="E72" s="658"/>
      <c r="F72" s="659" t="s">
        <v>181</v>
      </c>
      <c r="G72" s="813"/>
      <c r="H72" s="669"/>
      <c r="I72" s="816"/>
      <c r="J72" s="470"/>
      <c r="K72" s="512"/>
      <c r="L72" s="505"/>
      <c r="M72" s="174"/>
    </row>
    <row r="73" spans="1:13" ht="20.25" customHeight="1" x14ac:dyDescent="0.2">
      <c r="A73" s="692">
        <v>17</v>
      </c>
      <c r="B73" s="1280" t="s">
        <v>1208</v>
      </c>
      <c r="C73" s="601">
        <v>500000</v>
      </c>
      <c r="D73" s="609">
        <v>2000</v>
      </c>
      <c r="E73" s="1283" t="s">
        <v>20</v>
      </c>
      <c r="F73" s="454" t="s">
        <v>40</v>
      </c>
      <c r="G73" s="601">
        <v>2000</v>
      </c>
      <c r="H73" s="455" t="s">
        <v>40</v>
      </c>
      <c r="I73" s="601">
        <v>2000</v>
      </c>
      <c r="J73" s="643" t="s">
        <v>23</v>
      </c>
      <c r="K73" s="1327" t="s">
        <v>1209</v>
      </c>
      <c r="L73" s="1305"/>
      <c r="M73" s="174"/>
    </row>
    <row r="74" spans="1:13" ht="15.75" x14ac:dyDescent="0.25">
      <c r="A74" s="770"/>
      <c r="B74" s="1280"/>
      <c r="C74" s="601"/>
      <c r="D74" s="601"/>
      <c r="E74" s="1283"/>
      <c r="F74" s="454" t="s">
        <v>740</v>
      </c>
      <c r="G74" s="601"/>
      <c r="H74" s="455"/>
      <c r="I74" s="601"/>
      <c r="J74" s="490" t="s">
        <v>25</v>
      </c>
      <c r="K74" s="1311" t="s">
        <v>1179</v>
      </c>
      <c r="L74" s="1271"/>
      <c r="M74" s="174"/>
    </row>
    <row r="75" spans="1:13" ht="15.75" x14ac:dyDescent="0.25">
      <c r="A75" s="769"/>
      <c r="B75" s="1281"/>
      <c r="C75" s="612"/>
      <c r="D75" s="612"/>
      <c r="E75" s="466"/>
      <c r="F75" s="492" t="s">
        <v>181</v>
      </c>
      <c r="G75" s="621"/>
      <c r="H75" s="464"/>
      <c r="I75" s="621"/>
      <c r="J75" s="494"/>
      <c r="K75" s="502"/>
      <c r="L75" s="481"/>
      <c r="M75" s="174"/>
    </row>
    <row r="76" spans="1:13" ht="15.75" x14ac:dyDescent="0.25">
      <c r="A76" s="773">
        <v>18</v>
      </c>
      <c r="B76" s="1116" t="s">
        <v>1267</v>
      </c>
      <c r="C76" s="641">
        <v>500000</v>
      </c>
      <c r="D76" s="641">
        <v>1200</v>
      </c>
      <c r="E76" s="1282" t="s">
        <v>20</v>
      </c>
      <c r="F76" s="449" t="s">
        <v>932</v>
      </c>
      <c r="G76" s="641">
        <v>1200</v>
      </c>
      <c r="H76" s="660" t="s">
        <v>42</v>
      </c>
      <c r="I76" s="641">
        <v>1200</v>
      </c>
      <c r="J76" s="723" t="s">
        <v>23</v>
      </c>
      <c r="K76" s="1456" t="s">
        <v>1210</v>
      </c>
      <c r="L76" s="1456"/>
      <c r="M76" s="174"/>
    </row>
    <row r="77" spans="1:13" ht="21.75" customHeight="1" x14ac:dyDescent="0.25">
      <c r="A77" s="770"/>
      <c r="B77" s="1196"/>
      <c r="C77" s="709"/>
      <c r="D77" s="709"/>
      <c r="E77" s="1283"/>
      <c r="F77" s="454" t="s">
        <v>750</v>
      </c>
      <c r="G77" s="709"/>
      <c r="H77" s="482"/>
      <c r="I77" s="709"/>
      <c r="J77" s="728" t="s">
        <v>25</v>
      </c>
      <c r="K77" s="1453" t="s">
        <v>1179</v>
      </c>
      <c r="L77" s="1453"/>
      <c r="M77" s="174"/>
    </row>
    <row r="78" spans="1:13" ht="15.75" x14ac:dyDescent="0.25">
      <c r="A78" s="770"/>
      <c r="B78" s="1196"/>
      <c r="C78" s="709"/>
      <c r="D78" s="709"/>
      <c r="E78" s="1283"/>
      <c r="F78" s="454" t="s">
        <v>181</v>
      </c>
      <c r="G78" s="709"/>
      <c r="H78" s="482"/>
      <c r="I78" s="709"/>
      <c r="J78" s="728"/>
      <c r="K78" s="1303"/>
      <c r="L78" s="1303"/>
      <c r="M78" s="174"/>
    </row>
    <row r="79" spans="1:13" ht="15.75" x14ac:dyDescent="0.25">
      <c r="A79" s="769"/>
      <c r="B79" s="514"/>
      <c r="C79" s="720"/>
      <c r="D79" s="720"/>
      <c r="E79" s="736"/>
      <c r="F79" s="492"/>
      <c r="G79" s="720"/>
      <c r="H79" s="515"/>
      <c r="I79" s="720"/>
      <c r="J79" s="721"/>
      <c r="K79" s="495"/>
      <c r="L79" s="464"/>
      <c r="M79" s="174"/>
    </row>
    <row r="80" spans="1:13" ht="15.75" x14ac:dyDescent="0.25">
      <c r="A80" s="820"/>
      <c r="B80" s="647"/>
      <c r="C80" s="713"/>
      <c r="D80" s="713"/>
      <c r="E80" s="523"/>
      <c r="F80" s="712"/>
      <c r="G80" s="713"/>
      <c r="H80" s="732"/>
      <c r="I80" s="713"/>
      <c r="J80" s="835"/>
      <c r="K80" s="540"/>
      <c r="L80" s="540"/>
      <c r="M80" s="174"/>
    </row>
    <row r="81" spans="1:13" ht="15.75" x14ac:dyDescent="0.25">
      <c r="A81" s="770">
        <v>19</v>
      </c>
      <c r="B81" s="1295" t="s">
        <v>1211</v>
      </c>
      <c r="C81" s="606">
        <v>500000</v>
      </c>
      <c r="D81" s="606">
        <v>1100</v>
      </c>
      <c r="E81" s="1308" t="s">
        <v>20</v>
      </c>
      <c r="F81" s="499" t="s">
        <v>45</v>
      </c>
      <c r="G81" s="606">
        <v>1000</v>
      </c>
      <c r="H81" s="1112" t="s">
        <v>45</v>
      </c>
      <c r="I81" s="606">
        <v>1000</v>
      </c>
      <c r="J81" s="490" t="s">
        <v>23</v>
      </c>
      <c r="K81" s="1300" t="s">
        <v>1212</v>
      </c>
      <c r="L81" s="1301"/>
      <c r="M81" s="174"/>
    </row>
    <row r="82" spans="1:13" ht="15.75" x14ac:dyDescent="0.25">
      <c r="A82" s="770"/>
      <c r="B82" s="1295"/>
      <c r="C82" s="606"/>
      <c r="D82" s="606"/>
      <c r="E82" s="1308"/>
      <c r="F82" s="499" t="s">
        <v>747</v>
      </c>
      <c r="G82" s="606"/>
      <c r="H82" s="1112"/>
      <c r="I82" s="606"/>
      <c r="J82" s="553" t="s">
        <v>25</v>
      </c>
      <c r="K82" s="1270" t="s">
        <v>1179</v>
      </c>
      <c r="L82" s="1271"/>
      <c r="M82" s="174"/>
    </row>
    <row r="83" spans="1:13" ht="15.75" x14ac:dyDescent="0.25">
      <c r="A83" s="770"/>
      <c r="B83" s="1375"/>
      <c r="C83" s="608"/>
      <c r="D83" s="608"/>
      <c r="E83" s="543"/>
      <c r="F83" s="555" t="s">
        <v>181</v>
      </c>
      <c r="G83" s="608"/>
      <c r="H83" s="1313"/>
      <c r="I83" s="608"/>
      <c r="J83" s="696"/>
      <c r="K83" s="1320"/>
      <c r="L83" s="1315"/>
      <c r="M83" s="174"/>
    </row>
    <row r="84" spans="1:13" ht="15.75" x14ac:dyDescent="0.25">
      <c r="A84" s="773">
        <v>20</v>
      </c>
      <c r="B84" s="1374" t="s">
        <v>1213</v>
      </c>
      <c r="C84" s="607">
        <v>165000</v>
      </c>
      <c r="D84" s="607">
        <v>5000</v>
      </c>
      <c r="E84" s="1324" t="s">
        <v>20</v>
      </c>
      <c r="F84" s="516" t="s">
        <v>738</v>
      </c>
      <c r="G84" s="607">
        <v>5000</v>
      </c>
      <c r="H84" s="517" t="s">
        <v>40</v>
      </c>
      <c r="I84" s="607">
        <v>5000</v>
      </c>
      <c r="J84" s="518" t="s">
        <v>23</v>
      </c>
      <c r="K84" s="1321" t="s">
        <v>1214</v>
      </c>
      <c r="L84" s="1305"/>
      <c r="M84" s="174"/>
    </row>
    <row r="85" spans="1:13" ht="21.75" customHeight="1" x14ac:dyDescent="0.25">
      <c r="A85" s="770"/>
      <c r="B85" s="1295"/>
      <c r="C85" s="606"/>
      <c r="D85" s="606"/>
      <c r="E85" s="1308"/>
      <c r="F85" s="499" t="s">
        <v>740</v>
      </c>
      <c r="G85" s="606"/>
      <c r="H85" s="501"/>
      <c r="I85" s="606"/>
      <c r="J85" s="522" t="s">
        <v>25</v>
      </c>
      <c r="K85" s="1322" t="s">
        <v>1179</v>
      </c>
      <c r="L85" s="1301"/>
      <c r="M85" s="174"/>
    </row>
    <row r="86" spans="1:13" ht="15.75" x14ac:dyDescent="0.25">
      <c r="A86" s="769"/>
      <c r="B86" s="1375"/>
      <c r="C86" s="608"/>
      <c r="D86" s="608"/>
      <c r="E86" s="1323"/>
      <c r="F86" s="555" t="s">
        <v>181</v>
      </c>
      <c r="G86" s="628"/>
      <c r="H86" s="530"/>
      <c r="I86" s="628"/>
      <c r="J86" s="544"/>
      <c r="K86" s="545"/>
      <c r="L86" s="464"/>
      <c r="M86" s="174"/>
    </row>
    <row r="87" spans="1:13" ht="20.25" customHeight="1" x14ac:dyDescent="0.2">
      <c r="A87" s="688">
        <v>21</v>
      </c>
      <c r="B87" s="1295" t="s">
        <v>1215</v>
      </c>
      <c r="C87" s="606">
        <v>165000</v>
      </c>
      <c r="D87" s="606">
        <v>1200</v>
      </c>
      <c r="E87" s="1308" t="s">
        <v>20</v>
      </c>
      <c r="F87" s="499" t="s">
        <v>42</v>
      </c>
      <c r="G87" s="606">
        <v>1200</v>
      </c>
      <c r="H87" s="501" t="s">
        <v>42</v>
      </c>
      <c r="I87" s="606">
        <v>1200</v>
      </c>
      <c r="J87" s="537" t="s">
        <v>23</v>
      </c>
      <c r="K87" s="1322" t="s">
        <v>1216</v>
      </c>
      <c r="L87" s="1301"/>
      <c r="M87" s="174"/>
    </row>
    <row r="88" spans="1:13" ht="15.75" x14ac:dyDescent="0.2">
      <c r="A88" s="688"/>
      <c r="B88" s="1295"/>
      <c r="C88" s="606"/>
      <c r="D88" s="606"/>
      <c r="E88" s="1308"/>
      <c r="F88" s="499" t="s">
        <v>750</v>
      </c>
      <c r="G88" s="606"/>
      <c r="H88" s="501"/>
      <c r="I88" s="606"/>
      <c r="J88" s="537" t="s">
        <v>25</v>
      </c>
      <c r="K88" s="1322" t="s">
        <v>1179</v>
      </c>
      <c r="L88" s="1301"/>
      <c r="M88" s="174"/>
    </row>
    <row r="89" spans="1:13" ht="26.25" customHeight="1" x14ac:dyDescent="0.2">
      <c r="A89" s="688"/>
      <c r="B89" s="1375"/>
      <c r="C89" s="608"/>
      <c r="D89" s="608"/>
      <c r="E89" s="1323"/>
      <c r="F89" s="555" t="s">
        <v>181</v>
      </c>
      <c r="G89" s="628"/>
      <c r="H89" s="530"/>
      <c r="I89" s="628"/>
      <c r="J89" s="557"/>
      <c r="K89" s="687"/>
      <c r="L89" s="494"/>
      <c r="M89" s="174"/>
    </row>
    <row r="90" spans="1:13" ht="15.75" x14ac:dyDescent="0.25">
      <c r="A90" s="773">
        <v>22</v>
      </c>
      <c r="B90" s="1116" t="s">
        <v>1217</v>
      </c>
      <c r="C90" s="641">
        <v>165000</v>
      </c>
      <c r="D90" s="641">
        <v>2500</v>
      </c>
      <c r="E90" s="1282" t="s">
        <v>20</v>
      </c>
      <c r="F90" s="449" t="s">
        <v>745</v>
      </c>
      <c r="G90" s="641">
        <v>2500</v>
      </c>
      <c r="H90" s="1116" t="s">
        <v>45</v>
      </c>
      <c r="I90" s="641">
        <v>2500</v>
      </c>
      <c r="J90" s="638" t="s">
        <v>23</v>
      </c>
      <c r="K90" s="1452" t="s">
        <v>1218</v>
      </c>
      <c r="L90" s="1452"/>
      <c r="M90" s="174"/>
    </row>
    <row r="91" spans="1:13" ht="15.75" x14ac:dyDescent="0.25">
      <c r="A91" s="770"/>
      <c r="B91" s="1196"/>
      <c r="C91" s="709"/>
      <c r="D91" s="709"/>
      <c r="E91" s="1283"/>
      <c r="F91" s="454" t="s">
        <v>747</v>
      </c>
      <c r="G91" s="709"/>
      <c r="H91" s="1196"/>
      <c r="I91" s="709"/>
      <c r="J91" s="528" t="s">
        <v>25</v>
      </c>
      <c r="K91" s="1453" t="s">
        <v>1179</v>
      </c>
      <c r="L91" s="1453"/>
      <c r="M91" s="174"/>
    </row>
    <row r="92" spans="1:13" ht="15.75" x14ac:dyDescent="0.25">
      <c r="A92" s="770"/>
      <c r="B92" s="1196"/>
      <c r="C92" s="709"/>
      <c r="D92" s="709"/>
      <c r="E92" s="489"/>
      <c r="F92" s="454" t="s">
        <v>181</v>
      </c>
      <c r="G92" s="709"/>
      <c r="H92" s="1196"/>
      <c r="I92" s="709"/>
      <c r="J92" s="528"/>
      <c r="K92" s="591"/>
      <c r="L92" s="504"/>
      <c r="M92" s="174"/>
    </row>
    <row r="93" spans="1:13" ht="15.75" x14ac:dyDescent="0.25">
      <c r="A93" s="769"/>
      <c r="B93" s="514"/>
      <c r="C93" s="720"/>
      <c r="D93" s="720"/>
      <c r="E93" s="736"/>
      <c r="F93" s="492"/>
      <c r="G93" s="720"/>
      <c r="H93" s="514"/>
      <c r="I93" s="720"/>
      <c r="J93" s="834"/>
      <c r="K93" s="592"/>
      <c r="L93" s="510"/>
      <c r="M93" s="174"/>
    </row>
    <row r="94" spans="1:13" ht="15.75" x14ac:dyDescent="0.25">
      <c r="A94" s="777">
        <v>23</v>
      </c>
      <c r="B94" s="1137" t="s">
        <v>1219</v>
      </c>
      <c r="C94" s="805" t="s">
        <v>61</v>
      </c>
      <c r="D94" s="615" t="s">
        <v>64</v>
      </c>
      <c r="E94" s="1413" t="s">
        <v>20</v>
      </c>
      <c r="F94" s="693" t="s">
        <v>48</v>
      </c>
      <c r="G94" s="607">
        <v>1100</v>
      </c>
      <c r="H94" s="524" t="s">
        <v>48</v>
      </c>
      <c r="I94" s="607">
        <v>1100</v>
      </c>
      <c r="J94" s="694" t="s">
        <v>23</v>
      </c>
      <c r="K94" s="1304" t="s">
        <v>1220</v>
      </c>
      <c r="L94" s="1305"/>
      <c r="M94" s="174"/>
    </row>
    <row r="95" spans="1:13" ht="15.75" x14ac:dyDescent="0.25">
      <c r="A95" s="771"/>
      <c r="B95" s="1138"/>
      <c r="C95" s="707"/>
      <c r="D95" s="610"/>
      <c r="E95" s="1325"/>
      <c r="F95" s="656" t="s">
        <v>743</v>
      </c>
      <c r="G95" s="606"/>
      <c r="H95" s="520"/>
      <c r="I95" s="606"/>
      <c r="J95" s="549" t="s">
        <v>25</v>
      </c>
      <c r="K95" s="1300" t="s">
        <v>1179</v>
      </c>
      <c r="L95" s="1301"/>
      <c r="M95" s="174"/>
    </row>
    <row r="96" spans="1:13" ht="17.25" customHeight="1" x14ac:dyDescent="0.2">
      <c r="A96" s="779"/>
      <c r="B96" s="1139"/>
      <c r="C96" s="707"/>
      <c r="D96" s="610"/>
      <c r="E96" s="1325"/>
      <c r="F96" s="656" t="s">
        <v>181</v>
      </c>
      <c r="G96" s="606"/>
      <c r="H96" s="520"/>
      <c r="I96" s="606"/>
      <c r="J96" s="542"/>
      <c r="K96" s="1300"/>
      <c r="L96" s="1301"/>
      <c r="M96" s="174"/>
    </row>
    <row r="97" spans="1:13" ht="15.75" x14ac:dyDescent="0.25">
      <c r="A97" s="773">
        <v>24</v>
      </c>
      <c r="B97" s="1280" t="s">
        <v>1221</v>
      </c>
      <c r="C97" s="609">
        <v>72000</v>
      </c>
      <c r="D97" s="609">
        <v>6000</v>
      </c>
      <c r="E97" s="1282" t="s">
        <v>20</v>
      </c>
      <c r="F97" s="449" t="s">
        <v>732</v>
      </c>
      <c r="G97" s="609">
        <v>6000</v>
      </c>
      <c r="H97" s="483" t="s">
        <v>559</v>
      </c>
      <c r="I97" s="609">
        <v>6000</v>
      </c>
      <c r="J97" s="643" t="s">
        <v>23</v>
      </c>
      <c r="K97" s="1304" t="s">
        <v>1222</v>
      </c>
      <c r="L97" s="1305"/>
      <c r="M97" s="174"/>
    </row>
    <row r="98" spans="1:13" ht="15.75" x14ac:dyDescent="0.25">
      <c r="A98" s="778"/>
      <c r="B98" s="1280"/>
      <c r="C98" s="601"/>
      <c r="D98" s="601"/>
      <c r="E98" s="1283"/>
      <c r="F98" s="454" t="s">
        <v>917</v>
      </c>
      <c r="G98" s="601"/>
      <c r="H98" s="471"/>
      <c r="I98" s="601"/>
      <c r="J98" s="490" t="s">
        <v>25</v>
      </c>
      <c r="K98" s="1309" t="s">
        <v>1179</v>
      </c>
      <c r="L98" s="1310"/>
      <c r="M98" s="174"/>
    </row>
    <row r="99" spans="1:13" ht="15.75" x14ac:dyDescent="0.25">
      <c r="A99" s="778"/>
      <c r="B99" s="1280"/>
      <c r="C99" s="601"/>
      <c r="D99" s="601"/>
      <c r="E99" s="535"/>
      <c r="F99" s="454" t="s">
        <v>181</v>
      </c>
      <c r="G99" s="601"/>
      <c r="H99" s="471"/>
      <c r="I99" s="601"/>
      <c r="J99" s="536"/>
      <c r="K99" s="1270"/>
      <c r="L99" s="1271"/>
      <c r="M99" s="174"/>
    </row>
    <row r="100" spans="1:13" ht="15.75" x14ac:dyDescent="0.25">
      <c r="A100" s="809"/>
      <c r="B100" s="1281"/>
      <c r="C100" s="612"/>
      <c r="D100" s="612"/>
      <c r="E100" s="491"/>
      <c r="F100" s="492"/>
      <c r="G100" s="631"/>
      <c r="H100" s="529"/>
      <c r="I100" s="628"/>
      <c r="J100" s="552"/>
      <c r="K100" s="502"/>
      <c r="L100" s="481"/>
      <c r="M100" s="174"/>
    </row>
    <row r="101" spans="1:13" ht="15.75" x14ac:dyDescent="0.25">
      <c r="A101" s="770">
        <v>25</v>
      </c>
      <c r="B101" s="1295" t="s">
        <v>1223</v>
      </c>
      <c r="C101" s="606">
        <v>16800</v>
      </c>
      <c r="D101" s="606">
        <v>10000</v>
      </c>
      <c r="E101" s="1308" t="s">
        <v>20</v>
      </c>
      <c r="F101" s="499" t="s">
        <v>919</v>
      </c>
      <c r="G101" s="606">
        <v>10000</v>
      </c>
      <c r="H101" s="501" t="s">
        <v>37</v>
      </c>
      <c r="I101" s="606">
        <v>10000</v>
      </c>
      <c r="J101" s="537" t="s">
        <v>23</v>
      </c>
      <c r="K101" s="1300" t="s">
        <v>1224</v>
      </c>
      <c r="L101" s="1301"/>
      <c r="M101" s="174"/>
    </row>
    <row r="102" spans="1:13" ht="15.75" x14ac:dyDescent="0.25">
      <c r="A102" s="770"/>
      <c r="B102" s="1295"/>
      <c r="C102" s="606"/>
      <c r="D102" s="606"/>
      <c r="E102" s="1308"/>
      <c r="F102" s="501" t="s">
        <v>921</v>
      </c>
      <c r="G102" s="606"/>
      <c r="H102" s="501"/>
      <c r="I102" s="606"/>
      <c r="J102" s="542" t="s">
        <v>25</v>
      </c>
      <c r="K102" s="1270" t="s">
        <v>1179</v>
      </c>
      <c r="L102" s="1271"/>
      <c r="M102" s="174"/>
    </row>
    <row r="103" spans="1:13" ht="15.75" x14ac:dyDescent="0.25">
      <c r="A103" s="604"/>
      <c r="B103" s="1295"/>
      <c r="C103" s="606"/>
      <c r="D103" s="606"/>
      <c r="E103" s="1308"/>
      <c r="F103" s="499" t="s">
        <v>181</v>
      </c>
      <c r="G103" s="606"/>
      <c r="H103" s="501"/>
      <c r="I103" s="606"/>
      <c r="J103" s="549"/>
      <c r="K103" s="1300"/>
      <c r="L103" s="1301"/>
      <c r="M103" s="174"/>
    </row>
    <row r="104" spans="1:13" ht="15.75" x14ac:dyDescent="0.25">
      <c r="A104" s="769"/>
      <c r="B104" s="1375"/>
      <c r="C104" s="608"/>
      <c r="D104" s="608"/>
      <c r="E104" s="1323"/>
      <c r="F104" s="555"/>
      <c r="G104" s="608"/>
      <c r="H104" s="472"/>
      <c r="I104" s="608"/>
      <c r="J104" s="552"/>
      <c r="K104" s="1320"/>
      <c r="L104" s="1315"/>
      <c r="M104" s="174"/>
    </row>
    <row r="105" spans="1:13" ht="15.75" x14ac:dyDescent="0.25">
      <c r="A105" s="773">
        <v>26</v>
      </c>
      <c r="B105" s="1290" t="s">
        <v>1225</v>
      </c>
      <c r="C105" s="605">
        <v>500000</v>
      </c>
      <c r="D105" s="605">
        <v>9500</v>
      </c>
      <c r="E105" s="1292" t="s">
        <v>20</v>
      </c>
      <c r="F105" s="516" t="s">
        <v>725</v>
      </c>
      <c r="G105" s="607">
        <v>9500</v>
      </c>
      <c r="H105" s="517" t="s">
        <v>134</v>
      </c>
      <c r="I105" s="607">
        <v>9500</v>
      </c>
      <c r="J105" s="518" t="s">
        <v>23</v>
      </c>
      <c r="K105" s="1319" t="s">
        <v>1258</v>
      </c>
      <c r="L105" s="1269"/>
      <c r="M105" s="174"/>
    </row>
    <row r="106" spans="1:13" ht="15.75" x14ac:dyDescent="0.25">
      <c r="A106" s="770"/>
      <c r="B106" s="1291"/>
      <c r="C106" s="606"/>
      <c r="D106" s="606"/>
      <c r="E106" s="1293"/>
      <c r="F106" s="499" t="s">
        <v>727</v>
      </c>
      <c r="G106" s="624"/>
      <c r="H106" s="520"/>
      <c r="I106" s="624"/>
      <c r="J106" s="521" t="s">
        <v>25</v>
      </c>
      <c r="K106" s="1300" t="s">
        <v>1266</v>
      </c>
      <c r="L106" s="1301"/>
      <c r="M106" s="174"/>
    </row>
    <row r="107" spans="1:13" ht="15.75" x14ac:dyDescent="0.25">
      <c r="A107" s="769"/>
      <c r="B107" s="1458"/>
      <c r="C107" s="608"/>
      <c r="D107" s="608"/>
      <c r="E107" s="1459"/>
      <c r="F107" s="555" t="s">
        <v>181</v>
      </c>
      <c r="G107" s="628"/>
      <c r="H107" s="530"/>
      <c r="I107" s="628"/>
      <c r="J107" s="544"/>
      <c r="K107" s="1460"/>
      <c r="L107" s="1461"/>
      <c r="M107" s="174"/>
    </row>
    <row r="108" spans="1:13" ht="15.75" x14ac:dyDescent="0.25">
      <c r="A108" s="820"/>
      <c r="B108" s="712"/>
      <c r="C108" s="713"/>
      <c r="D108" s="713"/>
      <c r="E108" s="511"/>
      <c r="F108" s="712"/>
      <c r="G108" s="731"/>
      <c r="H108" s="540"/>
      <c r="I108" s="731"/>
      <c r="J108" s="572"/>
      <c r="K108" s="856"/>
      <c r="L108" s="856"/>
      <c r="M108" s="174"/>
    </row>
    <row r="109" spans="1:13" ht="15.75" x14ac:dyDescent="0.25">
      <c r="A109" s="770">
        <v>27</v>
      </c>
      <c r="B109" s="1295" t="s">
        <v>1225</v>
      </c>
      <c r="C109" s="606">
        <v>500000</v>
      </c>
      <c r="D109" s="610" t="s">
        <v>54</v>
      </c>
      <c r="E109" s="1297" t="s">
        <v>20</v>
      </c>
      <c r="F109" s="499" t="s">
        <v>728</v>
      </c>
      <c r="G109" s="746">
        <v>9500</v>
      </c>
      <c r="H109" s="1294" t="s">
        <v>728</v>
      </c>
      <c r="I109" s="1332">
        <v>9500</v>
      </c>
      <c r="J109" s="482" t="s">
        <v>23</v>
      </c>
      <c r="K109" s="1300" t="s">
        <v>1226</v>
      </c>
      <c r="L109" s="1301"/>
      <c r="M109" s="174"/>
    </row>
    <row r="110" spans="1:13" ht="15.75" x14ac:dyDescent="0.25">
      <c r="A110" s="770"/>
      <c r="B110" s="1295"/>
      <c r="C110" s="606"/>
      <c r="D110" s="616"/>
      <c r="E110" s="1297"/>
      <c r="F110" s="501" t="s">
        <v>730</v>
      </c>
      <c r="G110" s="630"/>
      <c r="H110" s="1294"/>
      <c r="I110" s="1332"/>
      <c r="J110" s="528" t="s">
        <v>25</v>
      </c>
      <c r="K110" s="1309" t="s">
        <v>1266</v>
      </c>
      <c r="L110" s="1310"/>
      <c r="M110" s="174"/>
    </row>
    <row r="111" spans="1:13" ht="15.75" x14ac:dyDescent="0.25">
      <c r="A111" s="770"/>
      <c r="B111" s="1295"/>
      <c r="C111" s="606"/>
      <c r="D111" s="616"/>
      <c r="E111" s="1297"/>
      <c r="F111" s="499" t="s">
        <v>181</v>
      </c>
      <c r="G111" s="630"/>
      <c r="H111" s="1294"/>
      <c r="I111" s="1332"/>
      <c r="J111" s="528"/>
      <c r="K111" s="1270"/>
      <c r="L111" s="1271"/>
      <c r="M111" s="174"/>
    </row>
    <row r="112" spans="1:13" ht="15.75" x14ac:dyDescent="0.25">
      <c r="A112" s="770"/>
      <c r="B112" s="1295"/>
      <c r="C112" s="606"/>
      <c r="D112" s="616"/>
      <c r="E112" s="1297"/>
      <c r="F112" s="499"/>
      <c r="G112" s="630"/>
      <c r="H112" s="1294"/>
      <c r="I112" s="1332"/>
      <c r="J112" s="454"/>
      <c r="K112" s="512"/>
      <c r="L112" s="505"/>
      <c r="M112" s="174"/>
    </row>
    <row r="113" spans="1:13" ht="17.25" customHeight="1" x14ac:dyDescent="0.25">
      <c r="A113" s="777">
        <v>28</v>
      </c>
      <c r="B113" s="1306" t="s">
        <v>1227</v>
      </c>
      <c r="C113" s="607">
        <v>500000</v>
      </c>
      <c r="D113" s="615" t="s">
        <v>1142</v>
      </c>
      <c r="E113" s="1442" t="s">
        <v>20</v>
      </c>
      <c r="F113" s="449" t="s">
        <v>758</v>
      </c>
      <c r="G113" s="805" t="s">
        <v>1142</v>
      </c>
      <c r="H113" s="449" t="s">
        <v>758</v>
      </c>
      <c r="I113" s="806" t="s">
        <v>1142</v>
      </c>
      <c r="J113" s="539" t="s">
        <v>23</v>
      </c>
      <c r="K113" s="1304" t="s">
        <v>812</v>
      </c>
      <c r="L113" s="1305"/>
      <c r="M113" s="174"/>
    </row>
    <row r="114" spans="1:13" ht="15.75" x14ac:dyDescent="0.25">
      <c r="A114" s="771"/>
      <c r="B114" s="1307"/>
      <c r="C114" s="606"/>
      <c r="D114" s="606"/>
      <c r="E114" s="1443"/>
      <c r="F114" s="482" t="s">
        <v>761</v>
      </c>
      <c r="G114" s="569"/>
      <c r="H114" s="482" t="s">
        <v>761</v>
      </c>
      <c r="I114" s="624"/>
      <c r="J114" s="542" t="s">
        <v>25</v>
      </c>
      <c r="K114" s="776" t="s">
        <v>1261</v>
      </c>
      <c r="L114" s="38"/>
      <c r="M114" s="174"/>
    </row>
    <row r="115" spans="1:13" ht="15.75" x14ac:dyDescent="0.25">
      <c r="A115" s="771"/>
      <c r="B115" s="1307"/>
      <c r="C115" s="606"/>
      <c r="D115" s="606"/>
      <c r="E115" s="665"/>
      <c r="F115" s="482" t="s">
        <v>1260</v>
      </c>
      <c r="G115" s="569"/>
      <c r="H115" s="561"/>
      <c r="I115" s="624"/>
      <c r="J115" s="542"/>
      <c r="K115" s="1309"/>
      <c r="L115" s="1310"/>
      <c r="M115" s="174"/>
    </row>
    <row r="116" spans="1:13" ht="31.5" x14ac:dyDescent="0.25">
      <c r="A116" s="772"/>
      <c r="B116" s="1312"/>
      <c r="C116" s="608"/>
      <c r="D116" s="608"/>
      <c r="E116" s="716"/>
      <c r="F116" s="492" t="s">
        <v>1259</v>
      </c>
      <c r="G116" s="621"/>
      <c r="H116" s="807"/>
      <c r="I116" s="628"/>
      <c r="J116" s="557"/>
      <c r="K116" s="844"/>
      <c r="L116" s="481"/>
      <c r="M116" s="174"/>
    </row>
    <row r="117" spans="1:13" ht="15.75" x14ac:dyDescent="0.25">
      <c r="A117" s="773">
        <v>29</v>
      </c>
      <c r="B117" s="1116" t="s">
        <v>801</v>
      </c>
      <c r="C117" s="182">
        <v>70000</v>
      </c>
      <c r="D117" s="182">
        <v>3600</v>
      </c>
      <c r="E117" s="1030" t="s">
        <v>20</v>
      </c>
      <c r="F117" s="1116" t="s">
        <v>1268</v>
      </c>
      <c r="G117" s="182">
        <v>3600</v>
      </c>
      <c r="H117" s="972" t="s">
        <v>76</v>
      </c>
      <c r="I117" s="182">
        <v>3600</v>
      </c>
      <c r="J117" s="131" t="s">
        <v>23</v>
      </c>
      <c r="K117" s="1128" t="s">
        <v>77</v>
      </c>
      <c r="L117" s="1129"/>
      <c r="M117" s="174"/>
    </row>
    <row r="118" spans="1:13" ht="15.75" x14ac:dyDescent="0.25">
      <c r="A118" s="770"/>
      <c r="B118" s="980"/>
      <c r="C118" s="67"/>
      <c r="D118" s="67"/>
      <c r="E118" s="1024"/>
      <c r="F118" s="980"/>
      <c r="G118" s="66"/>
      <c r="H118" s="980"/>
      <c r="I118" s="66"/>
      <c r="J118" s="66" t="s">
        <v>25</v>
      </c>
      <c r="K118" s="1028" t="s">
        <v>26</v>
      </c>
      <c r="L118" s="1029"/>
      <c r="M118" s="174"/>
    </row>
    <row r="119" spans="1:13" ht="15.75" x14ac:dyDescent="0.25">
      <c r="A119" s="770"/>
      <c r="B119" s="980"/>
      <c r="C119" s="67"/>
      <c r="D119" s="67"/>
      <c r="E119" s="1024"/>
      <c r="F119" s="980"/>
      <c r="G119" s="66"/>
      <c r="H119" s="71"/>
      <c r="I119" s="66"/>
      <c r="J119" s="66"/>
      <c r="K119" s="159"/>
      <c r="L119" s="153"/>
      <c r="M119" s="174"/>
    </row>
    <row r="120" spans="1:13" ht="63" customHeight="1" x14ac:dyDescent="0.25">
      <c r="A120" s="770"/>
      <c r="B120" s="973"/>
      <c r="C120" s="183"/>
      <c r="D120" s="183"/>
      <c r="E120" s="1025"/>
      <c r="F120" s="973"/>
      <c r="G120" s="140"/>
      <c r="H120" s="142"/>
      <c r="I120" s="140"/>
      <c r="J120" s="140"/>
      <c r="K120" s="372"/>
      <c r="L120" s="354"/>
      <c r="M120" s="174"/>
    </row>
    <row r="121" spans="1:13" ht="15.75" customHeight="1" x14ac:dyDescent="0.25">
      <c r="A121" s="773">
        <v>30</v>
      </c>
      <c r="B121" s="1116" t="s">
        <v>474</v>
      </c>
      <c r="C121" s="182">
        <v>70000</v>
      </c>
      <c r="D121" s="182">
        <v>3500</v>
      </c>
      <c r="E121" s="1030" t="s">
        <v>20</v>
      </c>
      <c r="F121" s="1116" t="s">
        <v>1268</v>
      </c>
      <c r="G121" s="182">
        <v>3500</v>
      </c>
      <c r="H121" s="972" t="s">
        <v>76</v>
      </c>
      <c r="I121" s="182">
        <v>3500</v>
      </c>
      <c r="J121" s="131" t="s">
        <v>23</v>
      </c>
      <c r="K121" s="1031" t="s">
        <v>78</v>
      </c>
      <c r="L121" s="1032"/>
      <c r="M121" s="174"/>
    </row>
    <row r="122" spans="1:13" ht="15.75" x14ac:dyDescent="0.25">
      <c r="A122" s="770"/>
      <c r="B122" s="980"/>
      <c r="C122" s="67"/>
      <c r="D122" s="67"/>
      <c r="E122" s="1024"/>
      <c r="F122" s="980"/>
      <c r="G122" s="66"/>
      <c r="H122" s="980"/>
      <c r="I122" s="66"/>
      <c r="J122" s="66" t="s">
        <v>25</v>
      </c>
      <c r="K122" s="1010" t="s">
        <v>26</v>
      </c>
      <c r="L122" s="982"/>
      <c r="M122" s="174"/>
    </row>
    <row r="123" spans="1:13" ht="15.75" x14ac:dyDescent="0.25">
      <c r="A123" s="770"/>
      <c r="B123" s="980"/>
      <c r="C123" s="67"/>
      <c r="D123" s="67"/>
      <c r="E123" s="1024"/>
      <c r="F123" s="980"/>
      <c r="G123" s="66"/>
      <c r="H123" s="71"/>
      <c r="I123" s="66"/>
      <c r="J123" s="66"/>
      <c r="K123" s="70"/>
      <c r="L123" s="71"/>
      <c r="M123" s="174"/>
    </row>
    <row r="124" spans="1:13" ht="49.5" customHeight="1" x14ac:dyDescent="0.25">
      <c r="A124" s="770"/>
      <c r="B124" s="973"/>
      <c r="C124" s="183"/>
      <c r="D124" s="183"/>
      <c r="E124" s="1025"/>
      <c r="F124" s="973"/>
      <c r="G124" s="140"/>
      <c r="H124" s="142"/>
      <c r="I124" s="140"/>
      <c r="J124" s="140"/>
      <c r="K124" s="190"/>
      <c r="L124" s="142"/>
      <c r="M124" s="174"/>
    </row>
    <row r="125" spans="1:13" ht="15.75" x14ac:dyDescent="0.25">
      <c r="A125" s="773">
        <v>31</v>
      </c>
      <c r="B125" s="968" t="s">
        <v>81</v>
      </c>
      <c r="C125" s="189" t="s">
        <v>82</v>
      </c>
      <c r="D125" s="594" t="s">
        <v>250</v>
      </c>
      <c r="E125" s="970" t="s">
        <v>20</v>
      </c>
      <c r="F125" s="1116" t="s">
        <v>1268</v>
      </c>
      <c r="G125" s="594" t="s">
        <v>250</v>
      </c>
      <c r="H125" s="972" t="s">
        <v>76</v>
      </c>
      <c r="I125" s="594" t="s">
        <v>250</v>
      </c>
      <c r="J125" s="131" t="s">
        <v>23</v>
      </c>
      <c r="K125" s="974" t="s">
        <v>83</v>
      </c>
      <c r="L125" s="975"/>
      <c r="M125" s="174"/>
    </row>
    <row r="126" spans="1:13" ht="15.75" x14ac:dyDescent="0.25">
      <c r="A126" s="770"/>
      <c r="B126" s="978"/>
      <c r="C126" s="184"/>
      <c r="D126" s="184"/>
      <c r="E126" s="979"/>
      <c r="F126" s="980"/>
      <c r="G126" s="69"/>
      <c r="H126" s="980"/>
      <c r="I126" s="69"/>
      <c r="J126" s="66" t="s">
        <v>25</v>
      </c>
      <c r="K126" s="981" t="s">
        <v>26</v>
      </c>
      <c r="L126" s="982"/>
      <c r="M126" s="174"/>
    </row>
    <row r="127" spans="1:13" ht="15.75" x14ac:dyDescent="0.25">
      <c r="A127" s="770"/>
      <c r="B127" s="978"/>
      <c r="C127" s="184"/>
      <c r="D127" s="184"/>
      <c r="E127" s="154"/>
      <c r="F127" s="980"/>
      <c r="G127" s="69"/>
      <c r="H127" s="71"/>
      <c r="I127" s="69"/>
      <c r="J127" s="66"/>
      <c r="K127" s="70"/>
      <c r="L127" s="71"/>
      <c r="M127" s="174"/>
    </row>
    <row r="128" spans="1:13" ht="15.75" x14ac:dyDescent="0.25">
      <c r="A128" s="770"/>
      <c r="B128" s="978"/>
      <c r="C128" s="184"/>
      <c r="D128" s="184"/>
      <c r="E128" s="154"/>
      <c r="F128" s="980"/>
      <c r="G128" s="69"/>
      <c r="H128" s="71"/>
      <c r="I128" s="69"/>
      <c r="J128" s="66"/>
      <c r="K128" s="70"/>
      <c r="L128" s="71"/>
      <c r="M128" s="174"/>
    </row>
    <row r="129" spans="1:13" ht="47.25" customHeight="1" x14ac:dyDescent="0.25">
      <c r="A129" s="769"/>
      <c r="B129" s="969"/>
      <c r="C129" s="185"/>
      <c r="D129" s="185"/>
      <c r="E129" s="152"/>
      <c r="F129" s="973"/>
      <c r="G129" s="143"/>
      <c r="H129" s="142"/>
      <c r="I129" s="143"/>
      <c r="J129" s="140"/>
      <c r="K129" s="983"/>
      <c r="L129" s="984"/>
      <c r="M129" s="174"/>
    </row>
    <row r="130" spans="1:13" ht="15.75" x14ac:dyDescent="0.25">
      <c r="A130" s="773">
        <v>32</v>
      </c>
      <c r="B130" s="531" t="s">
        <v>1269</v>
      </c>
      <c r="C130" s="641">
        <v>40000</v>
      </c>
      <c r="D130" s="641">
        <v>1500</v>
      </c>
      <c r="E130" s="737" t="s">
        <v>20</v>
      </c>
      <c r="F130" s="1116" t="s">
        <v>1268</v>
      </c>
      <c r="G130" s="641">
        <v>1500</v>
      </c>
      <c r="H130" s="525" t="s">
        <v>76</v>
      </c>
      <c r="I130" s="641">
        <v>1500</v>
      </c>
      <c r="J130" s="131" t="s">
        <v>23</v>
      </c>
      <c r="K130" s="1264" t="s">
        <v>1271</v>
      </c>
      <c r="L130" s="975"/>
      <c r="M130" s="174"/>
    </row>
    <row r="131" spans="1:13" ht="15.75" x14ac:dyDescent="0.25">
      <c r="A131" s="770"/>
      <c r="B131" s="534" t="s">
        <v>1270</v>
      </c>
      <c r="C131" s="709"/>
      <c r="D131" s="709"/>
      <c r="E131" s="489"/>
      <c r="F131" s="980"/>
      <c r="G131" s="688"/>
      <c r="H131" s="482" t="s">
        <v>1046</v>
      </c>
      <c r="I131" s="688"/>
      <c r="J131" s="66" t="s">
        <v>25</v>
      </c>
      <c r="K131" s="981" t="s">
        <v>26</v>
      </c>
      <c r="L131" s="982"/>
      <c r="M131" s="174"/>
    </row>
    <row r="132" spans="1:13" ht="15.75" x14ac:dyDescent="0.25">
      <c r="A132" s="770"/>
      <c r="B132" s="534"/>
      <c r="C132" s="709"/>
      <c r="D132" s="709"/>
      <c r="E132" s="489"/>
      <c r="F132" s="980"/>
      <c r="G132" s="688"/>
      <c r="H132" s="482"/>
      <c r="I132" s="688"/>
      <c r="J132" s="468"/>
      <c r="K132" s="744"/>
      <c r="L132" s="505"/>
      <c r="M132" s="174"/>
    </row>
    <row r="133" spans="1:13" ht="15.75" x14ac:dyDescent="0.25">
      <c r="A133" s="770"/>
      <c r="B133" s="534"/>
      <c r="C133" s="709"/>
      <c r="D133" s="709"/>
      <c r="E133" s="489"/>
      <c r="F133" s="980"/>
      <c r="G133" s="688"/>
      <c r="H133" s="482"/>
      <c r="I133" s="688"/>
      <c r="J133" s="468"/>
      <c r="K133" s="744"/>
      <c r="L133" s="505"/>
      <c r="M133" s="174"/>
    </row>
    <row r="134" spans="1:13" ht="15.75" x14ac:dyDescent="0.25">
      <c r="A134" s="773">
        <v>33</v>
      </c>
      <c r="B134" s="1272" t="s">
        <v>802</v>
      </c>
      <c r="C134" s="594" t="s">
        <v>79</v>
      </c>
      <c r="D134" s="594" t="s">
        <v>1159</v>
      </c>
      <c r="E134" s="970" t="s">
        <v>20</v>
      </c>
      <c r="F134" s="1116" t="s">
        <v>610</v>
      </c>
      <c r="G134" s="594" t="s">
        <v>1159</v>
      </c>
      <c r="H134" s="972" t="s">
        <v>76</v>
      </c>
      <c r="I134" s="594" t="s">
        <v>1159</v>
      </c>
      <c r="J134" s="131" t="s">
        <v>23</v>
      </c>
      <c r="K134" s="1264" t="s">
        <v>803</v>
      </c>
      <c r="L134" s="975"/>
      <c r="M134" s="174"/>
    </row>
    <row r="135" spans="1:13" ht="15.75" x14ac:dyDescent="0.25">
      <c r="A135" s="770"/>
      <c r="B135" s="978"/>
      <c r="C135" s="184"/>
      <c r="D135" s="184"/>
      <c r="E135" s="979"/>
      <c r="F135" s="980"/>
      <c r="G135" s="69"/>
      <c r="H135" s="980"/>
      <c r="I135" s="69"/>
      <c r="J135" s="66" t="s">
        <v>25</v>
      </c>
      <c r="K135" s="1263" t="s">
        <v>804</v>
      </c>
      <c r="L135" s="982"/>
      <c r="M135" s="174"/>
    </row>
    <row r="136" spans="1:13" ht="15.75" x14ac:dyDescent="0.25">
      <c r="A136" s="769"/>
      <c r="B136" s="969"/>
      <c r="C136" s="185"/>
      <c r="D136" s="185"/>
      <c r="E136" s="440"/>
      <c r="F136" s="973"/>
      <c r="G136" s="143"/>
      <c r="H136" s="142"/>
      <c r="I136" s="143"/>
      <c r="J136" s="140"/>
      <c r="K136" s="190"/>
      <c r="L136" s="142"/>
      <c r="M136" s="174"/>
    </row>
    <row r="137" spans="1:13" ht="18" customHeight="1" x14ac:dyDescent="0.2">
      <c r="A137" s="704">
        <v>35</v>
      </c>
      <c r="B137" s="538" t="s">
        <v>1263</v>
      </c>
      <c r="C137" s="673">
        <v>34200</v>
      </c>
      <c r="D137" s="673">
        <v>28500</v>
      </c>
      <c r="E137" s="1446" t="s">
        <v>20</v>
      </c>
      <c r="F137" s="648" t="s">
        <v>719</v>
      </c>
      <c r="G137" s="673">
        <v>28500</v>
      </c>
      <c r="H137" s="648" t="s">
        <v>719</v>
      </c>
      <c r="I137" s="673">
        <v>28500</v>
      </c>
      <c r="J137" s="638" t="s">
        <v>23</v>
      </c>
      <c r="K137" s="1304" t="s">
        <v>1265</v>
      </c>
      <c r="L137" s="1305"/>
      <c r="M137" s="174"/>
    </row>
    <row r="138" spans="1:13" ht="15.75" x14ac:dyDescent="0.2">
      <c r="A138" s="847"/>
      <c r="B138" s="574" t="s">
        <v>1262</v>
      </c>
      <c r="C138" s="674"/>
      <c r="D138" s="674"/>
      <c r="E138" s="1447"/>
      <c r="F138" s="452" t="s">
        <v>721</v>
      </c>
      <c r="G138" s="620"/>
      <c r="H138" s="452" t="s">
        <v>721</v>
      </c>
      <c r="I138" s="620"/>
      <c r="J138" s="728" t="s">
        <v>25</v>
      </c>
      <c r="K138" s="1300" t="s">
        <v>1264</v>
      </c>
      <c r="L138" s="1301"/>
      <c r="M138" s="174"/>
    </row>
    <row r="139" spans="1:13" ht="21" customHeight="1" x14ac:dyDescent="0.2">
      <c r="A139" s="620"/>
      <c r="B139" s="452"/>
      <c r="C139" s="674"/>
      <c r="D139" s="674"/>
      <c r="E139" s="780"/>
      <c r="F139" s="452" t="s">
        <v>723</v>
      </c>
      <c r="G139" s="674"/>
      <c r="H139" s="667"/>
      <c r="I139" s="674"/>
      <c r="J139" s="728"/>
      <c r="K139" s="1263"/>
      <c r="L139" s="1301"/>
      <c r="M139" s="174"/>
    </row>
    <row r="140" spans="1:13" ht="15.75" x14ac:dyDescent="0.2">
      <c r="A140" s="678"/>
      <c r="B140" s="659"/>
      <c r="C140" s="675"/>
      <c r="D140" s="675"/>
      <c r="E140" s="781"/>
      <c r="F140" s="659" t="s">
        <v>181</v>
      </c>
      <c r="G140" s="675"/>
      <c r="H140" s="669"/>
      <c r="I140" s="675"/>
      <c r="J140" s="459"/>
      <c r="K140" s="1314"/>
      <c r="L140" s="1315"/>
      <c r="M140" s="174"/>
    </row>
    <row r="141" spans="1:13" ht="21.75" customHeight="1" x14ac:dyDescent="0.25">
      <c r="A141" s="697"/>
      <c r="B141" s="575"/>
      <c r="C141" s="576"/>
      <c r="D141" s="576"/>
      <c r="E141" s="577"/>
      <c r="F141" s="575"/>
      <c r="G141" s="576"/>
      <c r="H141" s="25"/>
      <c r="I141" s="959">
        <f>SUM(I7+I10+I14+I18+I26+I30+I33+I36+I40+I44+I48+I53+I57+I60+I65+I69+I73+I76+I81+I84+I87+I90+I94+I97+I101+I105+I109+I113+I117+I121+I125+I130+I134+I137)</f>
        <v>333762.14</v>
      </c>
      <c r="J141" s="21"/>
      <c r="K141" s="23"/>
      <c r="L141" s="23"/>
      <c r="M141" s="174"/>
    </row>
    <row r="142" spans="1:13" ht="15.75" x14ac:dyDescent="0.25">
      <c r="A142" s="697"/>
      <c r="B142" s="575"/>
      <c r="C142" s="576"/>
      <c r="D142" s="576"/>
      <c r="E142" s="577"/>
      <c r="F142" s="575"/>
      <c r="G142" s="576"/>
      <c r="H142" s="25"/>
      <c r="I142" s="576"/>
      <c r="J142" s="24"/>
      <c r="K142" s="23"/>
      <c r="L142" s="23"/>
      <c r="M142" s="174"/>
    </row>
    <row r="143" spans="1:13" ht="21.75" customHeight="1" x14ac:dyDescent="0.25">
      <c r="A143" s="697"/>
      <c r="B143" s="1276"/>
      <c r="C143" s="576"/>
      <c r="D143" s="576"/>
      <c r="E143" s="1277"/>
      <c r="F143" s="575"/>
      <c r="G143" s="576"/>
      <c r="H143" s="25" t="s">
        <v>1553</v>
      </c>
      <c r="I143" s="576"/>
      <c r="J143" s="24"/>
      <c r="K143" s="25"/>
      <c r="L143" s="25"/>
      <c r="M143" s="174"/>
    </row>
    <row r="144" spans="1:13" ht="15.75" x14ac:dyDescent="0.25">
      <c r="A144" s="697"/>
      <c r="B144" s="1276"/>
      <c r="C144" s="576"/>
      <c r="D144" s="576"/>
      <c r="E144" s="1277"/>
      <c r="F144" s="575"/>
      <c r="G144" s="576"/>
      <c r="H144" s="25"/>
      <c r="I144" s="576"/>
      <c r="J144" s="24"/>
      <c r="K144" s="1263"/>
      <c r="L144" s="1263"/>
      <c r="M144" s="174"/>
    </row>
    <row r="145" spans="1:13" ht="15.75" x14ac:dyDescent="0.25">
      <c r="A145" s="697"/>
      <c r="B145" s="1276"/>
      <c r="C145" s="576"/>
      <c r="D145" s="576"/>
      <c r="E145" s="1277"/>
      <c r="F145" s="575"/>
      <c r="G145" s="23"/>
      <c r="H145" s="23"/>
      <c r="I145" s="23"/>
      <c r="J145" s="21"/>
      <c r="K145" s="23"/>
      <c r="L145" s="23"/>
      <c r="M145" s="174"/>
    </row>
    <row r="146" spans="1:13" ht="21.75" customHeight="1" x14ac:dyDescent="0.25">
      <c r="A146" s="697"/>
      <c r="B146" s="1007"/>
      <c r="C146" s="457"/>
      <c r="D146" s="457"/>
      <c r="E146" s="1279"/>
      <c r="F146" s="698"/>
      <c r="G146" s="576"/>
      <c r="H146" s="23"/>
      <c r="I146" s="576"/>
      <c r="J146" s="21"/>
      <c r="K146" s="1263"/>
      <c r="L146" s="1263"/>
      <c r="M146" s="174"/>
    </row>
    <row r="147" spans="1:13" ht="15.75" x14ac:dyDescent="0.25">
      <c r="A147" s="697"/>
      <c r="B147" s="1007"/>
      <c r="C147" s="457"/>
      <c r="D147" s="457"/>
      <c r="E147" s="1279"/>
      <c r="F147" s="698"/>
      <c r="G147" s="576"/>
      <c r="H147" s="23"/>
      <c r="I147" s="576"/>
      <c r="J147" s="21"/>
      <c r="K147" s="1263"/>
      <c r="L147" s="1263"/>
      <c r="M147" s="174"/>
    </row>
    <row r="148" spans="1:13" ht="15.75" x14ac:dyDescent="0.25">
      <c r="A148" s="697"/>
      <c r="B148" s="1007"/>
      <c r="C148" s="457"/>
      <c r="D148" s="457"/>
      <c r="E148" s="1279"/>
      <c r="F148" s="698"/>
      <c r="G148" s="576"/>
      <c r="H148" s="23"/>
      <c r="I148" s="576"/>
      <c r="J148" s="21"/>
      <c r="K148" s="1263"/>
      <c r="L148" s="1263"/>
      <c r="M148" s="174"/>
    </row>
    <row r="149" spans="1:13" ht="15.75" x14ac:dyDescent="0.25">
      <c r="A149" s="697"/>
      <c r="B149" s="1007"/>
      <c r="C149" s="457"/>
      <c r="D149" s="457"/>
      <c r="E149" s="1279"/>
      <c r="F149" s="698"/>
      <c r="G149" s="457"/>
      <c r="H149" s="25"/>
      <c r="I149" s="457"/>
      <c r="J149" s="24"/>
      <c r="K149" s="23"/>
      <c r="L149" s="23"/>
      <c r="M149" s="174"/>
    </row>
    <row r="150" spans="1:13" ht="21.75" customHeight="1" x14ac:dyDescent="0.25">
      <c r="A150" s="697"/>
      <c r="B150" s="1276"/>
      <c r="C150" s="576"/>
      <c r="D150" s="576"/>
      <c r="E150" s="1277"/>
      <c r="F150" s="575"/>
      <c r="G150" s="576"/>
      <c r="H150" s="1276"/>
      <c r="I150" s="576"/>
      <c r="J150" s="25"/>
      <c r="K150" s="1311"/>
      <c r="L150" s="1311"/>
      <c r="M150" s="174"/>
    </row>
    <row r="151" spans="1:13" ht="15.75" x14ac:dyDescent="0.25">
      <c r="A151" s="697"/>
      <c r="B151" s="1276"/>
      <c r="C151" s="576"/>
      <c r="D151" s="576"/>
      <c r="E151" s="1277"/>
      <c r="F151" s="575"/>
      <c r="G151" s="576"/>
      <c r="H151" s="1276"/>
      <c r="I151" s="576"/>
      <c r="J151" s="579"/>
      <c r="K151" s="1311"/>
      <c r="L151" s="1311"/>
      <c r="M151" s="174"/>
    </row>
    <row r="152" spans="1:13" ht="15.75" x14ac:dyDescent="0.25">
      <c r="A152" s="697"/>
      <c r="B152" s="1276"/>
      <c r="C152" s="576"/>
      <c r="D152" s="576"/>
      <c r="E152" s="527"/>
      <c r="F152" s="575"/>
      <c r="G152" s="576"/>
      <c r="H152" s="1276"/>
      <c r="I152" s="576"/>
      <c r="J152" s="579"/>
      <c r="K152" s="578"/>
      <c r="L152" s="578"/>
      <c r="M152" s="174"/>
    </row>
    <row r="153" spans="1:13" ht="15.75" x14ac:dyDescent="0.25">
      <c r="A153" s="697"/>
      <c r="B153" s="1276"/>
      <c r="C153" s="457"/>
      <c r="D153" s="457"/>
      <c r="E153" s="22"/>
      <c r="F153" s="575"/>
      <c r="G153" s="576"/>
      <c r="H153" s="1276"/>
      <c r="I153" s="576"/>
      <c r="J153" s="575"/>
      <c r="K153" s="565"/>
      <c r="L153" s="565"/>
      <c r="M153" s="174"/>
    </row>
    <row r="154" spans="1:13" ht="21.75" customHeight="1" x14ac:dyDescent="0.25">
      <c r="A154" s="697"/>
      <c r="B154" s="1276"/>
      <c r="C154" s="576"/>
      <c r="D154" s="576"/>
      <c r="E154" s="1277"/>
      <c r="F154" s="575"/>
      <c r="G154" s="576"/>
      <c r="H154" s="25"/>
      <c r="I154" s="576"/>
      <c r="J154" s="24"/>
      <c r="K154" s="1311"/>
      <c r="L154" s="1311"/>
      <c r="M154" s="174"/>
    </row>
    <row r="155" spans="1:13" ht="15.75" x14ac:dyDescent="0.25">
      <c r="A155" s="697"/>
      <c r="B155" s="1276"/>
      <c r="C155" s="576"/>
      <c r="D155" s="576"/>
      <c r="E155" s="1277"/>
      <c r="F155" s="575"/>
      <c r="G155" s="576"/>
      <c r="H155" s="25"/>
      <c r="I155" s="576"/>
      <c r="J155" s="24"/>
      <c r="K155" s="1311"/>
      <c r="L155" s="1311"/>
      <c r="M155" s="174"/>
    </row>
    <row r="156" spans="1:13" ht="15.75" x14ac:dyDescent="0.25">
      <c r="A156" s="697"/>
      <c r="B156" s="1276"/>
      <c r="C156" s="576"/>
      <c r="D156" s="576"/>
      <c r="E156" s="1277"/>
      <c r="F156" s="575"/>
      <c r="G156" s="23"/>
      <c r="H156" s="23"/>
      <c r="I156" s="23"/>
      <c r="J156" s="21"/>
      <c r="K156" s="578"/>
      <c r="L156" s="578"/>
      <c r="M156" s="174"/>
    </row>
    <row r="157" spans="1:13" ht="15.75" x14ac:dyDescent="0.25">
      <c r="A157" s="697"/>
      <c r="B157" s="1276"/>
      <c r="C157" s="576"/>
      <c r="D157" s="576"/>
      <c r="E157" s="1277"/>
      <c r="F157" s="575"/>
      <c r="G157" s="576"/>
      <c r="H157" s="23"/>
      <c r="I157" s="576"/>
      <c r="J157" s="21"/>
      <c r="K157" s="1393"/>
      <c r="L157" s="1394"/>
      <c r="M157" s="174"/>
    </row>
    <row r="158" spans="1:13" ht="15.75" x14ac:dyDescent="0.25">
      <c r="A158" s="697"/>
      <c r="B158" s="1276"/>
      <c r="C158" s="576"/>
      <c r="D158" s="576"/>
      <c r="E158" s="1277"/>
      <c r="F158" s="575"/>
      <c r="G158" s="576"/>
      <c r="H158" s="23"/>
      <c r="I158" s="576"/>
      <c r="J158" s="21"/>
      <c r="K158" s="1311"/>
      <c r="L158" s="1311"/>
      <c r="M158" s="174"/>
    </row>
    <row r="159" spans="1:13" ht="15.75" x14ac:dyDescent="0.25">
      <c r="A159" s="697"/>
      <c r="B159" s="1276"/>
      <c r="C159" s="576"/>
      <c r="D159" s="576"/>
      <c r="E159" s="24"/>
      <c r="F159" s="575"/>
      <c r="G159" s="23"/>
      <c r="H159" s="23"/>
      <c r="I159" s="23"/>
      <c r="J159" s="21"/>
      <c r="K159" s="512"/>
      <c r="L159" s="512"/>
      <c r="M159" s="174"/>
    </row>
    <row r="160" spans="1:13" ht="32.25" customHeight="1" x14ac:dyDescent="0.2">
      <c r="A160" s="699"/>
      <c r="B160" s="1276"/>
      <c r="C160" s="576"/>
      <c r="D160" s="576"/>
      <c r="E160" s="1277"/>
      <c r="F160" s="575"/>
      <c r="G160" s="576"/>
      <c r="H160" s="23"/>
      <c r="I160" s="576"/>
      <c r="J160" s="24"/>
      <c r="K160" s="1263"/>
      <c r="L160" s="1263"/>
      <c r="M160" s="174"/>
    </row>
    <row r="161" spans="1:13" ht="15.75" x14ac:dyDescent="0.25">
      <c r="A161" s="699"/>
      <c r="B161" s="1276"/>
      <c r="C161" s="576"/>
      <c r="D161" s="576"/>
      <c r="E161" s="1277"/>
      <c r="F161" s="575"/>
      <c r="G161" s="576"/>
      <c r="H161" s="25"/>
      <c r="I161" s="576"/>
      <c r="J161" s="24"/>
      <c r="K161" s="1311"/>
      <c r="L161" s="1311"/>
      <c r="M161" s="174"/>
    </row>
    <row r="162" spans="1:13" ht="15.75" x14ac:dyDescent="0.2">
      <c r="A162" s="699"/>
      <c r="B162" s="1276"/>
      <c r="C162" s="576"/>
      <c r="D162" s="576"/>
      <c r="E162" s="1277"/>
      <c r="F162" s="575"/>
      <c r="G162" s="576"/>
      <c r="H162" s="25"/>
      <c r="I162" s="576"/>
      <c r="J162" s="24"/>
      <c r="K162" s="1263"/>
      <c r="L162" s="1263"/>
      <c r="M162" s="174"/>
    </row>
    <row r="163" spans="1:13" ht="15.75" x14ac:dyDescent="0.25">
      <c r="A163" s="697"/>
      <c r="B163" s="1276"/>
      <c r="C163" s="576"/>
      <c r="D163" s="576"/>
      <c r="E163" s="1277"/>
      <c r="F163" s="575"/>
      <c r="G163" s="576"/>
      <c r="H163" s="1276"/>
      <c r="I163" s="576"/>
      <c r="J163" s="25"/>
      <c r="K163" s="1263"/>
      <c r="L163" s="1263"/>
      <c r="M163" s="174"/>
    </row>
    <row r="164" spans="1:13" ht="15.75" x14ac:dyDescent="0.25">
      <c r="A164" s="697"/>
      <c r="B164" s="1276"/>
      <c r="C164" s="576"/>
      <c r="D164" s="576"/>
      <c r="E164" s="1277"/>
      <c r="F164" s="575"/>
      <c r="G164" s="576"/>
      <c r="H164" s="1276"/>
      <c r="I164" s="576"/>
      <c r="J164" s="579"/>
      <c r="K164" s="1311"/>
      <c r="L164" s="1311"/>
      <c r="M164" s="174"/>
    </row>
    <row r="165" spans="1:13" ht="15.75" x14ac:dyDescent="0.25">
      <c r="A165" s="697"/>
      <c r="B165" s="1276"/>
      <c r="C165" s="576"/>
      <c r="D165" s="576"/>
      <c r="E165" s="527"/>
      <c r="F165" s="575"/>
      <c r="G165" s="576"/>
      <c r="H165" s="1276"/>
      <c r="I165" s="576"/>
      <c r="J165" s="579"/>
      <c r="K165" s="1263"/>
      <c r="L165" s="1263"/>
      <c r="M165" s="174"/>
    </row>
    <row r="166" spans="1:13" ht="15.75" x14ac:dyDescent="0.2">
      <c r="A166" s="700"/>
      <c r="B166" s="1276"/>
      <c r="C166" s="457"/>
      <c r="D166" s="457"/>
      <c r="E166" s="22"/>
      <c r="F166" s="575"/>
      <c r="G166" s="576"/>
      <c r="H166" s="1276"/>
      <c r="I166" s="576"/>
      <c r="J166" s="575"/>
      <c r="K166" s="1263"/>
      <c r="L166" s="1263"/>
      <c r="M166" s="174"/>
    </row>
    <row r="167" spans="1:13" ht="15.75" x14ac:dyDescent="0.25">
      <c r="A167" s="697"/>
      <c r="B167" s="1276"/>
      <c r="C167" s="576"/>
      <c r="D167" s="457"/>
      <c r="E167" s="1277"/>
      <c r="F167" s="1276"/>
      <c r="G167" s="457"/>
      <c r="H167" s="1276"/>
      <c r="I167" s="580"/>
      <c r="J167" s="24"/>
      <c r="K167" s="1263"/>
      <c r="L167" s="1263"/>
      <c r="M167" s="174"/>
    </row>
    <row r="168" spans="1:13" ht="15.75" x14ac:dyDescent="0.25">
      <c r="A168" s="697"/>
      <c r="B168" s="1276"/>
      <c r="C168" s="576"/>
      <c r="D168" s="576"/>
      <c r="E168" s="1277"/>
      <c r="F168" s="1276"/>
      <c r="G168" s="23"/>
      <c r="H168" s="1276"/>
      <c r="I168" s="23"/>
      <c r="J168" s="21"/>
      <c r="K168" s="1393"/>
      <c r="L168" s="1394"/>
      <c r="M168" s="174"/>
    </row>
    <row r="169" spans="1:13" ht="15.75" x14ac:dyDescent="0.25">
      <c r="A169" s="697"/>
      <c r="B169" s="1276"/>
      <c r="C169" s="576"/>
      <c r="D169" s="576"/>
      <c r="E169" s="527"/>
      <c r="F169" s="1276"/>
      <c r="G169" s="23"/>
      <c r="H169" s="1276"/>
      <c r="I169" s="23"/>
      <c r="J169" s="21"/>
      <c r="K169" s="1311"/>
      <c r="L169" s="1311"/>
      <c r="M169" s="174"/>
    </row>
    <row r="170" spans="1:13" ht="15.75" x14ac:dyDescent="0.25">
      <c r="A170" s="697"/>
      <c r="B170" s="1276"/>
      <c r="C170" s="576"/>
      <c r="D170" s="576"/>
      <c r="E170" s="527"/>
      <c r="F170" s="1276"/>
      <c r="G170" s="23"/>
      <c r="H170" s="1276"/>
      <c r="I170" s="23"/>
      <c r="J170" s="21"/>
      <c r="K170" s="1311"/>
      <c r="L170" s="1311"/>
      <c r="M170" s="174"/>
    </row>
    <row r="171" spans="1:13" ht="15.75" x14ac:dyDescent="0.25">
      <c r="A171" s="699"/>
      <c r="B171" s="1276"/>
      <c r="C171" s="576"/>
      <c r="D171" s="576"/>
      <c r="E171" s="527"/>
      <c r="F171" s="1276"/>
      <c r="G171" s="23"/>
      <c r="H171" s="1276"/>
      <c r="I171" s="23"/>
      <c r="J171" s="21"/>
      <c r="K171" s="512"/>
      <c r="L171" s="512"/>
      <c r="M171" s="174"/>
    </row>
    <row r="172" spans="1:13" ht="24" customHeight="1" x14ac:dyDescent="0.25">
      <c r="A172" s="697"/>
      <c r="B172" s="1276"/>
      <c r="C172" s="576"/>
      <c r="D172" s="576"/>
      <c r="E172" s="1277"/>
      <c r="F172" s="568"/>
      <c r="G172" s="576"/>
      <c r="H172" s="568"/>
      <c r="I172" s="576"/>
      <c r="J172" s="21"/>
      <c r="K172" s="1263"/>
      <c r="L172" s="1263"/>
      <c r="M172" s="174"/>
    </row>
    <row r="173" spans="1:13" ht="15.75" x14ac:dyDescent="0.25">
      <c r="A173" s="697"/>
      <c r="B173" s="1276"/>
      <c r="C173" s="576"/>
      <c r="D173" s="576"/>
      <c r="E173" s="1277"/>
      <c r="F173" s="568"/>
      <c r="G173" s="23"/>
      <c r="H173" s="568"/>
      <c r="I173" s="23"/>
      <c r="J173" s="21"/>
      <c r="K173" s="1263"/>
      <c r="L173" s="1263"/>
      <c r="M173" s="174"/>
    </row>
    <row r="174" spans="1:13" ht="15.75" x14ac:dyDescent="0.25">
      <c r="A174" s="697"/>
      <c r="B174" s="1276"/>
      <c r="C174" s="576"/>
      <c r="D174" s="576"/>
      <c r="E174" s="527"/>
      <c r="F174" s="568"/>
      <c r="G174" s="23"/>
      <c r="H174" s="568"/>
      <c r="I174" s="23"/>
      <c r="J174" s="21"/>
      <c r="K174" s="174"/>
      <c r="L174" s="174"/>
      <c r="M174" s="174"/>
    </row>
    <row r="175" spans="1:13" ht="15.75" x14ac:dyDescent="0.25">
      <c r="A175" s="697"/>
      <c r="B175" s="1276"/>
      <c r="C175" s="576"/>
      <c r="D175" s="576"/>
      <c r="E175" s="527"/>
      <c r="F175" s="568"/>
      <c r="G175" s="23"/>
      <c r="H175" s="568"/>
      <c r="I175" s="23"/>
      <c r="J175" s="21"/>
      <c r="K175" s="174"/>
      <c r="L175" s="174"/>
      <c r="M175" s="174"/>
    </row>
    <row r="176" spans="1:13" ht="15.75" x14ac:dyDescent="0.25">
      <c r="A176" s="697"/>
      <c r="B176" s="1276"/>
      <c r="C176" s="576"/>
      <c r="D176" s="576"/>
      <c r="E176" s="1277"/>
      <c r="F176" s="568"/>
      <c r="G176" s="576"/>
      <c r="H176" s="568"/>
      <c r="I176" s="576"/>
      <c r="J176" s="21"/>
      <c r="K176" s="1393"/>
      <c r="L176" s="1394"/>
      <c r="M176" s="174"/>
    </row>
    <row r="177" spans="1:13" ht="21.75" customHeight="1" x14ac:dyDescent="0.25">
      <c r="A177" s="697"/>
      <c r="B177" s="1276"/>
      <c r="C177" s="670"/>
      <c r="D177" s="512"/>
      <c r="E177" s="1277"/>
      <c r="F177" s="575"/>
      <c r="G177" s="512"/>
      <c r="H177" s="575"/>
      <c r="I177" s="512"/>
      <c r="J177" s="578"/>
      <c r="K177" s="1311"/>
      <c r="L177" s="1311"/>
      <c r="M177" s="174"/>
    </row>
    <row r="178" spans="1:13" ht="15.75" x14ac:dyDescent="0.25">
      <c r="A178" s="697"/>
      <c r="B178" s="1276"/>
      <c r="C178" s="512"/>
      <c r="D178" s="512"/>
      <c r="E178" s="575"/>
      <c r="F178" s="575"/>
      <c r="G178" s="512"/>
      <c r="H178" s="575"/>
      <c r="I178" s="512"/>
      <c r="J178" s="578"/>
      <c r="K178" s="512"/>
      <c r="L178" s="512"/>
      <c r="M178" s="174"/>
    </row>
    <row r="179" spans="1:13" ht="15.75" x14ac:dyDescent="0.25">
      <c r="A179" s="697"/>
      <c r="B179" s="1276"/>
      <c r="C179" s="512"/>
      <c r="D179" s="512"/>
      <c r="E179" s="25"/>
      <c r="F179" s="575"/>
      <c r="G179" s="512"/>
      <c r="H179" s="575"/>
      <c r="I179" s="512"/>
      <c r="J179" s="578"/>
      <c r="K179" s="512"/>
      <c r="L179" s="512"/>
      <c r="M179" s="174"/>
    </row>
    <row r="180" spans="1:13" ht="15.75" x14ac:dyDescent="0.25">
      <c r="A180" s="697"/>
      <c r="B180" s="1276"/>
      <c r="C180" s="512"/>
      <c r="D180" s="512"/>
      <c r="E180" s="25"/>
      <c r="F180" s="575"/>
      <c r="G180" s="512"/>
      <c r="H180" s="565"/>
      <c r="I180" s="512"/>
      <c r="J180" s="565"/>
      <c r="K180" s="565"/>
      <c r="L180" s="565"/>
      <c r="M180" s="174"/>
    </row>
    <row r="181" spans="1:13" ht="15.75" x14ac:dyDescent="0.25">
      <c r="A181" s="697"/>
      <c r="B181" s="1276"/>
      <c r="C181" s="670"/>
      <c r="D181" s="512"/>
      <c r="E181" s="1336"/>
      <c r="F181" s="1276"/>
      <c r="G181" s="512"/>
      <c r="H181" s="1276"/>
      <c r="I181" s="512"/>
      <c r="J181" s="578"/>
      <c r="K181" s="1311"/>
      <c r="L181" s="1311"/>
      <c r="M181" s="174"/>
    </row>
    <row r="182" spans="1:13" ht="15.75" x14ac:dyDescent="0.25">
      <c r="A182" s="697"/>
      <c r="B182" s="1276"/>
      <c r="C182" s="512"/>
      <c r="D182" s="512"/>
      <c r="E182" s="1336"/>
      <c r="F182" s="1263"/>
      <c r="G182" s="512"/>
      <c r="H182" s="1263"/>
      <c r="I182" s="512"/>
      <c r="J182" s="578"/>
      <c r="K182" s="1311"/>
      <c r="L182" s="1311"/>
      <c r="M182" s="174"/>
    </row>
    <row r="183" spans="1:13" ht="15.75" x14ac:dyDescent="0.25">
      <c r="A183" s="697"/>
      <c r="B183" s="1276"/>
      <c r="C183" s="512"/>
      <c r="D183" s="512"/>
      <c r="E183" s="25"/>
      <c r="F183" s="1263"/>
      <c r="G183" s="512"/>
      <c r="H183" s="1263"/>
      <c r="I183" s="512"/>
      <c r="J183" s="578"/>
      <c r="K183" s="565"/>
      <c r="L183" s="565"/>
      <c r="M183" s="174"/>
    </row>
    <row r="184" spans="1:13" ht="15.75" x14ac:dyDescent="0.25">
      <c r="A184" s="697"/>
      <c r="B184" s="1276"/>
      <c r="C184" s="512"/>
      <c r="D184" s="512"/>
      <c r="E184" s="25"/>
      <c r="F184" s="1263"/>
      <c r="G184" s="512"/>
      <c r="H184" s="565"/>
      <c r="I184" s="512"/>
      <c r="J184" s="565"/>
      <c r="K184" s="565"/>
      <c r="L184" s="565"/>
      <c r="M184" s="174"/>
    </row>
    <row r="185" spans="1:13" ht="15.75" x14ac:dyDescent="0.25">
      <c r="A185" s="697"/>
      <c r="B185" s="565"/>
      <c r="C185" s="512"/>
      <c r="D185" s="512"/>
      <c r="E185" s="25"/>
      <c r="F185" s="565"/>
      <c r="G185" s="512"/>
      <c r="H185" s="565"/>
      <c r="I185" s="512"/>
      <c r="J185" s="565"/>
      <c r="K185" s="565"/>
      <c r="L185" s="565"/>
      <c r="M185" s="174"/>
    </row>
    <row r="186" spans="1:13" ht="15.75" x14ac:dyDescent="0.25">
      <c r="A186" s="697"/>
      <c r="B186" s="565"/>
      <c r="C186" s="512"/>
      <c r="D186" s="512"/>
      <c r="E186" s="25"/>
      <c r="F186" s="565"/>
      <c r="G186" s="512"/>
      <c r="H186" s="565"/>
      <c r="I186" s="512"/>
      <c r="J186" s="565"/>
      <c r="K186" s="565"/>
      <c r="L186" s="565"/>
      <c r="M186" s="174"/>
    </row>
    <row r="187" spans="1:13" ht="15.75" x14ac:dyDescent="0.25">
      <c r="A187" s="697"/>
      <c r="B187" s="565"/>
      <c r="C187" s="512"/>
      <c r="D187" s="512"/>
      <c r="E187" s="25"/>
      <c r="F187" s="565"/>
      <c r="G187" s="512"/>
      <c r="H187" s="565"/>
      <c r="I187" s="512"/>
      <c r="J187" s="565"/>
      <c r="K187" s="565"/>
      <c r="L187" s="565"/>
      <c r="M187" s="174"/>
    </row>
    <row r="188" spans="1:13" ht="15.75" x14ac:dyDescent="0.25">
      <c r="A188" s="697"/>
      <c r="B188" s="565"/>
      <c r="C188" s="512"/>
      <c r="D188" s="512"/>
      <c r="E188" s="25"/>
      <c r="F188" s="565"/>
      <c r="G188" s="512"/>
      <c r="H188" s="565"/>
      <c r="I188" s="512"/>
      <c r="J188" s="565"/>
      <c r="K188" s="565"/>
      <c r="L188" s="565"/>
      <c r="M188" s="174"/>
    </row>
    <row r="189" spans="1:13" ht="15.75" x14ac:dyDescent="0.25">
      <c r="A189" s="697"/>
      <c r="B189" s="565"/>
      <c r="C189" s="512"/>
      <c r="D189" s="512"/>
      <c r="E189" s="25"/>
      <c r="F189" s="565"/>
      <c r="G189" s="512"/>
      <c r="H189" s="565"/>
      <c r="I189" s="512"/>
      <c r="J189" s="565"/>
      <c r="K189" s="565"/>
      <c r="L189" s="565"/>
      <c r="M189" s="174"/>
    </row>
    <row r="190" spans="1:13" ht="15" x14ac:dyDescent="0.2">
      <c r="A190" s="700"/>
      <c r="B190" s="174"/>
      <c r="C190" s="671"/>
      <c r="D190" s="671"/>
      <c r="E190" s="513"/>
      <c r="F190" s="174"/>
      <c r="G190" s="671"/>
      <c r="H190" s="174"/>
      <c r="I190" s="671"/>
      <c r="J190" s="174"/>
      <c r="K190" s="174"/>
      <c r="L190" s="174"/>
      <c r="M190" s="174"/>
    </row>
    <row r="191" spans="1:13" ht="15" x14ac:dyDescent="0.2">
      <c r="A191" s="700"/>
      <c r="B191" s="174"/>
      <c r="C191" s="671"/>
      <c r="D191" s="671"/>
      <c r="E191" s="513"/>
      <c r="F191" s="174"/>
      <c r="G191" s="671"/>
      <c r="H191" s="174"/>
      <c r="I191" s="671"/>
      <c r="J191" s="174"/>
      <c r="K191" s="174"/>
      <c r="L191" s="174"/>
      <c r="M191" s="174"/>
    </row>
    <row r="192" spans="1:13" ht="15" x14ac:dyDescent="0.2">
      <c r="A192" s="700"/>
      <c r="B192" s="174"/>
      <c r="C192" s="671"/>
      <c r="D192" s="671"/>
      <c r="E192" s="513"/>
      <c r="F192" s="174"/>
      <c r="G192" s="671"/>
      <c r="H192" s="174"/>
      <c r="I192" s="671"/>
      <c r="J192" s="174"/>
      <c r="K192" s="174"/>
      <c r="L192" s="174"/>
      <c r="M192" s="174"/>
    </row>
    <row r="193" spans="1:13" ht="15" x14ac:dyDescent="0.2">
      <c r="A193" s="700"/>
      <c r="B193" s="174"/>
      <c r="C193" s="671"/>
      <c r="D193" s="671"/>
      <c r="E193" s="513"/>
      <c r="F193" s="174"/>
      <c r="G193" s="671"/>
      <c r="H193" s="174"/>
      <c r="I193" s="671"/>
      <c r="J193" s="174"/>
      <c r="K193" s="174"/>
      <c r="L193" s="174"/>
      <c r="M193" s="174"/>
    </row>
    <row r="194" spans="1:13" x14ac:dyDescent="0.2">
      <c r="A194" s="701"/>
      <c r="B194"/>
      <c r="C194" s="582"/>
      <c r="D194" s="582"/>
      <c r="E194" s="583"/>
      <c r="F194"/>
      <c r="G194" s="582"/>
      <c r="H194"/>
      <c r="I194" s="582"/>
      <c r="J194"/>
    </row>
    <row r="195" spans="1:13" x14ac:dyDescent="0.2">
      <c r="A195"/>
      <c r="B195"/>
      <c r="C195" s="582"/>
      <c r="D195" s="582"/>
      <c r="E195" s="583"/>
      <c r="F195"/>
      <c r="G195" s="582"/>
      <c r="H195"/>
      <c r="I195" s="582"/>
      <c r="J195"/>
    </row>
    <row r="196" spans="1:13" x14ac:dyDescent="0.2">
      <c r="A196"/>
      <c r="B196"/>
      <c r="C196" s="582"/>
      <c r="D196" s="582"/>
      <c r="E196" s="583"/>
      <c r="F196"/>
      <c r="G196" s="582"/>
      <c r="H196"/>
      <c r="I196" s="582"/>
      <c r="J196"/>
    </row>
    <row r="197" spans="1:13" x14ac:dyDescent="0.2">
      <c r="A197"/>
      <c r="B197"/>
      <c r="C197" s="582"/>
      <c r="D197" s="582"/>
      <c r="E197" s="583"/>
      <c r="F197"/>
      <c r="G197" s="582"/>
      <c r="H197"/>
      <c r="I197" s="582"/>
      <c r="J197"/>
    </row>
    <row r="198" spans="1:13" x14ac:dyDescent="0.2">
      <c r="A198"/>
      <c r="B198"/>
      <c r="C198" s="582"/>
      <c r="D198" s="582"/>
      <c r="E198" s="583"/>
      <c r="F198"/>
      <c r="G198" s="582"/>
      <c r="H198"/>
      <c r="I198" s="582"/>
      <c r="J198"/>
    </row>
    <row r="199" spans="1:13" x14ac:dyDescent="0.2">
      <c r="A199"/>
      <c r="B199"/>
      <c r="C199" s="582"/>
      <c r="D199" s="582"/>
      <c r="E199" s="583"/>
      <c r="F199"/>
      <c r="G199" s="582"/>
      <c r="H199"/>
      <c r="I199" s="582"/>
      <c r="J199"/>
    </row>
    <row r="200" spans="1:13" x14ac:dyDescent="0.2">
      <c r="A200"/>
      <c r="B200"/>
      <c r="C200" s="582"/>
      <c r="D200" s="582"/>
      <c r="E200" s="583"/>
      <c r="F200"/>
      <c r="G200" s="582"/>
      <c r="H200"/>
      <c r="I200" s="582"/>
      <c r="J200"/>
    </row>
    <row r="201" spans="1:13" x14ac:dyDescent="0.2">
      <c r="A201"/>
      <c r="B201"/>
      <c r="C201" s="582"/>
      <c r="D201" s="582"/>
      <c r="E201" s="583"/>
      <c r="F201"/>
      <c r="G201" s="582"/>
      <c r="H201"/>
      <c r="I201" s="582"/>
      <c r="J201"/>
    </row>
    <row r="202" spans="1:13" x14ac:dyDescent="0.2">
      <c r="A202"/>
      <c r="B202"/>
      <c r="C202" s="582"/>
      <c r="D202" s="582"/>
      <c r="E202" s="583"/>
      <c r="F202"/>
      <c r="G202" s="582"/>
      <c r="H202"/>
      <c r="I202" s="582"/>
      <c r="J202"/>
    </row>
    <row r="203" spans="1:13" x14ac:dyDescent="0.2">
      <c r="A203"/>
      <c r="B203"/>
      <c r="C203" s="582"/>
      <c r="D203" s="582"/>
      <c r="E203" s="583"/>
      <c r="F203"/>
      <c r="G203" s="582"/>
      <c r="H203"/>
      <c r="I203" s="582"/>
      <c r="J203"/>
    </row>
    <row r="204" spans="1:13" x14ac:dyDescent="0.2">
      <c r="A204"/>
      <c r="B204"/>
      <c r="C204" s="582"/>
      <c r="D204" s="582"/>
      <c r="E204" s="583"/>
      <c r="F204"/>
      <c r="G204" s="582"/>
      <c r="H204"/>
      <c r="I204" s="582"/>
      <c r="J204"/>
    </row>
    <row r="205" spans="1:13" x14ac:dyDescent="0.2">
      <c r="A205"/>
      <c r="B205"/>
      <c r="C205" s="582"/>
      <c r="D205" s="582"/>
      <c r="E205" s="583"/>
      <c r="F205"/>
      <c r="G205" s="582"/>
      <c r="H205"/>
      <c r="I205" s="582"/>
      <c r="J205"/>
    </row>
    <row r="206" spans="1:13" x14ac:dyDescent="0.2">
      <c r="A206"/>
      <c r="B206"/>
      <c r="C206" s="582"/>
      <c r="D206" s="582"/>
      <c r="E206" s="583"/>
      <c r="F206"/>
      <c r="G206" s="582"/>
      <c r="H206"/>
      <c r="I206" s="582"/>
      <c r="J206"/>
    </row>
    <row r="207" spans="1:13" x14ac:dyDescent="0.2">
      <c r="A207"/>
      <c r="B207"/>
      <c r="C207" s="582"/>
      <c r="D207" s="582"/>
      <c r="E207" s="583"/>
      <c r="F207"/>
      <c r="G207" s="582"/>
      <c r="H207"/>
      <c r="I207" s="582"/>
      <c r="J207"/>
    </row>
    <row r="208" spans="1:13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0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0" x14ac:dyDescent="0.2">
      <c r="A210"/>
      <c r="B210"/>
      <c r="C210" s="582"/>
      <c r="D210" s="582"/>
      <c r="E210" s="583"/>
      <c r="F210"/>
      <c r="G210" s="582"/>
      <c r="H210"/>
      <c r="I210" s="582"/>
      <c r="J210"/>
    </row>
    <row r="211" spans="1:10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0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0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0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0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0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0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0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0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0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0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0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0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0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0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0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0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0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0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0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0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0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0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0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0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0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0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0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0" x14ac:dyDescent="0.2">
      <c r="A319"/>
      <c r="B319"/>
      <c r="C319" s="582"/>
      <c r="D319" s="582"/>
      <c r="E319" s="583"/>
      <c r="F319"/>
      <c r="G319" s="582"/>
      <c r="H319"/>
      <c r="I319" s="582"/>
      <c r="J319"/>
    </row>
    <row r="320" spans="1:10" x14ac:dyDescent="0.2">
      <c r="A320"/>
      <c r="B320"/>
      <c r="C320" s="582"/>
      <c r="D320" s="582"/>
      <c r="E320" s="583"/>
      <c r="F320"/>
      <c r="G320" s="582"/>
      <c r="H320"/>
      <c r="I320" s="582"/>
      <c r="J320"/>
    </row>
    <row r="321" spans="1:10" x14ac:dyDescent="0.2">
      <c r="A321"/>
      <c r="B321"/>
      <c r="C321" s="582"/>
      <c r="D321" s="582"/>
      <c r="E321" s="583"/>
      <c r="F321"/>
      <c r="G321" s="582"/>
      <c r="H321"/>
      <c r="I321" s="582"/>
      <c r="J321"/>
    </row>
    <row r="322" spans="1:10" x14ac:dyDescent="0.2">
      <c r="A322"/>
      <c r="B322"/>
      <c r="C322" s="582"/>
      <c r="D322" s="582"/>
      <c r="E322" s="583"/>
      <c r="F322"/>
      <c r="G322" s="582"/>
      <c r="H322"/>
      <c r="I322" s="582"/>
      <c r="J322"/>
    </row>
    <row r="323" spans="1:10" x14ac:dyDescent="0.2">
      <c r="A323"/>
      <c r="B323"/>
      <c r="C323" s="582"/>
      <c r="D323" s="582"/>
      <c r="E323" s="583"/>
      <c r="F323"/>
      <c r="G323" s="582"/>
      <c r="H323"/>
      <c r="I323" s="582"/>
      <c r="J323"/>
    </row>
    <row r="324" spans="1:10" x14ac:dyDescent="0.2">
      <c r="A324"/>
      <c r="B324"/>
      <c r="C324" s="582"/>
      <c r="D324" s="582"/>
      <c r="E324" s="583"/>
      <c r="F324"/>
      <c r="G324" s="582"/>
      <c r="H324"/>
      <c r="I324" s="582"/>
      <c r="J324"/>
    </row>
    <row r="325" spans="1:10" x14ac:dyDescent="0.2">
      <c r="A325"/>
      <c r="B325"/>
      <c r="C325" s="582"/>
      <c r="D325" s="582"/>
      <c r="E325" s="583"/>
      <c r="F325"/>
      <c r="G325" s="582"/>
      <c r="H325"/>
      <c r="I325" s="582"/>
      <c r="J325"/>
    </row>
    <row r="326" spans="1:10" x14ac:dyDescent="0.2">
      <c r="A326"/>
      <c r="B326"/>
      <c r="C326" s="582"/>
      <c r="D326" s="582"/>
      <c r="E326" s="583"/>
      <c r="F326"/>
      <c r="G326" s="582"/>
      <c r="H326"/>
      <c r="I326" s="582"/>
      <c r="J326"/>
    </row>
    <row r="327" spans="1:10" x14ac:dyDescent="0.2">
      <c r="A327"/>
      <c r="B327"/>
      <c r="C327" s="582"/>
      <c r="D327" s="582"/>
      <c r="E327" s="583"/>
      <c r="F327"/>
      <c r="G327" s="582"/>
      <c r="H327"/>
      <c r="I327" s="582"/>
      <c r="J327"/>
    </row>
    <row r="328" spans="1:10" ht="14.25" customHeight="1" x14ac:dyDescent="0.2">
      <c r="A328"/>
      <c r="B328"/>
      <c r="C328" s="582"/>
      <c r="D328" s="582"/>
      <c r="E328" s="583"/>
      <c r="F328"/>
      <c r="G328" s="582"/>
      <c r="H328"/>
      <c r="I328" s="582"/>
      <c r="J328"/>
    </row>
    <row r="329" spans="1:10" ht="14.25" customHeight="1" x14ac:dyDescent="0.2">
      <c r="A329"/>
      <c r="B329"/>
      <c r="C329" s="582"/>
      <c r="D329" s="582"/>
      <c r="E329" s="583"/>
      <c r="F329"/>
      <c r="G329" s="582"/>
      <c r="H329"/>
      <c r="I329" s="582"/>
      <c r="J329"/>
    </row>
    <row r="330" spans="1:10" ht="14.25" customHeight="1" x14ac:dyDescent="0.2">
      <c r="A330"/>
      <c r="B330"/>
      <c r="C330" s="582"/>
      <c r="D330" s="582"/>
      <c r="E330" s="583"/>
      <c r="F330"/>
      <c r="G330" s="582"/>
      <c r="H330"/>
      <c r="I330" s="582"/>
      <c r="J330"/>
    </row>
    <row r="331" spans="1:10" ht="14.25" customHeight="1" x14ac:dyDescent="0.2">
      <c r="A331"/>
      <c r="B331"/>
      <c r="C331" s="582"/>
      <c r="D331" s="582"/>
      <c r="E331" s="583"/>
      <c r="F331"/>
      <c r="G331" s="582"/>
      <c r="H331"/>
      <c r="I331" s="582"/>
      <c r="J331"/>
    </row>
    <row r="332" spans="1:10" x14ac:dyDescent="0.2">
      <c r="A332"/>
      <c r="B332"/>
      <c r="C332" s="582"/>
      <c r="D332" s="582"/>
      <c r="E332" s="583"/>
      <c r="F332"/>
      <c r="G332" s="582"/>
      <c r="H332"/>
      <c r="I332" s="582"/>
      <c r="J332"/>
    </row>
    <row r="333" spans="1:10" x14ac:dyDescent="0.2">
      <c r="A333"/>
      <c r="B333"/>
      <c r="C333" s="582"/>
      <c r="D333" s="582"/>
      <c r="E333" s="583"/>
      <c r="F333"/>
      <c r="G333" s="582"/>
      <c r="H333"/>
      <c r="I333" s="582"/>
      <c r="J333"/>
    </row>
    <row r="334" spans="1:10" x14ac:dyDescent="0.2">
      <c r="A334"/>
      <c r="B334"/>
      <c r="C334" s="582"/>
      <c r="D334" s="582"/>
      <c r="E334" s="583"/>
      <c r="F334"/>
      <c r="G334" s="582"/>
      <c r="H334"/>
      <c r="I334" s="582"/>
      <c r="J334"/>
    </row>
    <row r="335" spans="1:10" x14ac:dyDescent="0.2">
      <c r="A335"/>
      <c r="B335"/>
      <c r="C335" s="582"/>
      <c r="D335" s="582"/>
      <c r="E335" s="583"/>
      <c r="F335"/>
      <c r="G335" s="582"/>
      <c r="H335"/>
      <c r="I335" s="582"/>
      <c r="J335"/>
    </row>
    <row r="336" spans="1:10" x14ac:dyDescent="0.2">
      <c r="A336"/>
      <c r="B336"/>
      <c r="C336" s="582"/>
      <c r="D336" s="582"/>
      <c r="E336" s="583"/>
      <c r="F336"/>
      <c r="G336" s="582"/>
      <c r="H336"/>
      <c r="I336" s="582"/>
      <c r="J336"/>
    </row>
    <row r="337" spans="1:12" x14ac:dyDescent="0.2">
      <c r="A337"/>
      <c r="B337"/>
      <c r="C337" s="582"/>
      <c r="D337" s="582"/>
      <c r="E337" s="583"/>
      <c r="F337"/>
      <c r="G337" s="582"/>
      <c r="H337"/>
      <c r="I337" s="582"/>
      <c r="J337"/>
    </row>
    <row r="338" spans="1:12" x14ac:dyDescent="0.2">
      <c r="A338"/>
      <c r="B338"/>
      <c r="C338" s="582"/>
      <c r="D338" s="582"/>
      <c r="E338" s="583"/>
      <c r="F338"/>
      <c r="G338" s="582"/>
      <c r="H338"/>
      <c r="I338" s="582"/>
      <c r="J338"/>
    </row>
    <row r="339" spans="1:12" x14ac:dyDescent="0.2">
      <c r="A339"/>
      <c r="B339"/>
      <c r="C339" s="582"/>
      <c r="D339" s="582"/>
      <c r="E339" s="583"/>
      <c r="F339"/>
      <c r="G339" s="582"/>
      <c r="H339"/>
      <c r="I339" s="582"/>
      <c r="J339"/>
    </row>
    <row r="340" spans="1:12" x14ac:dyDescent="0.2">
      <c r="A340"/>
      <c r="B340"/>
      <c r="C340" s="582"/>
      <c r="D340" s="582"/>
      <c r="E340" s="583"/>
      <c r="F340"/>
      <c r="G340" s="582"/>
      <c r="H340"/>
      <c r="I340" s="582"/>
      <c r="J340"/>
    </row>
    <row r="341" spans="1:12" x14ac:dyDescent="0.2">
      <c r="A341"/>
      <c r="B341"/>
      <c r="C341" s="582"/>
      <c r="D341" s="582"/>
      <c r="E341" s="583"/>
      <c r="F341"/>
      <c r="G341" s="582"/>
      <c r="H341"/>
      <c r="I341" s="582"/>
      <c r="J341"/>
    </row>
    <row r="342" spans="1:12" ht="14.25" customHeight="1" x14ac:dyDescent="0.2">
      <c r="A342"/>
      <c r="B342"/>
      <c r="C342" s="582"/>
      <c r="D342" s="582"/>
      <c r="E342" s="583"/>
      <c r="F342"/>
      <c r="G342" s="582"/>
      <c r="H342"/>
      <c r="I342" s="582"/>
      <c r="J342"/>
    </row>
    <row r="343" spans="1:12" ht="14.25" customHeight="1" x14ac:dyDescent="0.2">
      <c r="A343"/>
      <c r="B343"/>
      <c r="C343" s="582"/>
      <c r="D343" s="582"/>
      <c r="E343" s="583"/>
      <c r="F343"/>
      <c r="G343" s="582"/>
      <c r="H343"/>
      <c r="I343" s="582"/>
      <c r="J343"/>
    </row>
    <row r="344" spans="1:12" ht="20.25" customHeight="1" x14ac:dyDescent="0.2">
      <c r="A344" s="986" t="s">
        <v>90</v>
      </c>
      <c r="B344" s="986"/>
      <c r="C344" s="986"/>
      <c r="D344" s="986"/>
      <c r="E344" s="986"/>
      <c r="F344" s="986"/>
      <c r="G344" s="986"/>
      <c r="H344" s="986"/>
      <c r="I344" s="986"/>
      <c r="J344" s="986"/>
      <c r="K344" s="986"/>
      <c r="L344" s="986"/>
    </row>
    <row r="345" spans="1:12" ht="20.25" customHeight="1" x14ac:dyDescent="0.3">
      <c r="A345" s="987" t="s">
        <v>91</v>
      </c>
      <c r="B345" s="987"/>
      <c r="C345" s="987"/>
      <c r="D345" s="987"/>
      <c r="E345" s="987"/>
      <c r="F345" s="987"/>
      <c r="G345" s="987"/>
      <c r="H345" s="987"/>
      <c r="I345" s="987"/>
      <c r="J345" s="987"/>
      <c r="K345" s="987"/>
      <c r="L345" s="987"/>
    </row>
    <row r="346" spans="1:12" ht="20.25" customHeight="1" x14ac:dyDescent="0.3">
      <c r="A346" s="987" t="s">
        <v>92</v>
      </c>
      <c r="B346" s="987"/>
      <c r="C346" s="987"/>
      <c r="D346" s="987"/>
      <c r="E346" s="987"/>
      <c r="F346" s="987"/>
      <c r="G346" s="987"/>
      <c r="H346" s="987"/>
      <c r="I346" s="987"/>
      <c r="J346" s="987"/>
      <c r="K346" s="987"/>
      <c r="L346" s="987"/>
    </row>
    <row r="347" spans="1:12" ht="20.25" customHeight="1" x14ac:dyDescent="0.3">
      <c r="A347" s="42" t="s">
        <v>93</v>
      </c>
      <c r="B347" s="42"/>
      <c r="C347" s="42"/>
      <c r="D347" s="42"/>
      <c r="E347" s="584"/>
      <c r="F347" s="42"/>
      <c r="G347" s="42"/>
      <c r="H347" s="42"/>
      <c r="I347" s="42"/>
      <c r="J347" s="42"/>
      <c r="K347" s="44"/>
      <c r="L347" s="44"/>
    </row>
    <row r="348" spans="1:12" ht="20.25" customHeight="1" x14ac:dyDescent="0.3">
      <c r="A348" s="988" t="s">
        <v>94</v>
      </c>
      <c r="B348" s="988"/>
      <c r="C348" s="988"/>
      <c r="D348" s="988"/>
      <c r="E348" s="988"/>
      <c r="F348" s="988"/>
      <c r="G348" s="988"/>
      <c r="H348" s="988"/>
      <c r="I348" s="988"/>
      <c r="J348" s="988"/>
      <c r="K348" s="988"/>
      <c r="L348" s="988"/>
    </row>
    <row r="349" spans="1:12" ht="20.25" customHeight="1" x14ac:dyDescent="0.3">
      <c r="A349" s="988" t="s">
        <v>95</v>
      </c>
      <c r="B349" s="988"/>
      <c r="C349" s="988"/>
      <c r="D349" s="988"/>
      <c r="E349" s="988"/>
      <c r="F349" s="988"/>
      <c r="G349" s="988"/>
      <c r="H349" s="988"/>
      <c r="I349" s="988"/>
      <c r="J349" s="988"/>
      <c r="K349" s="988"/>
      <c r="L349" s="988"/>
    </row>
    <row r="350" spans="1:12" ht="20.25" customHeight="1" x14ac:dyDescent="0.3">
      <c r="A350" s="988" t="s">
        <v>96</v>
      </c>
      <c r="B350" s="988"/>
      <c r="C350" s="988"/>
      <c r="D350" s="988"/>
      <c r="E350" s="988"/>
      <c r="F350" s="988"/>
      <c r="G350" s="988"/>
      <c r="H350" s="988"/>
      <c r="I350" s="988"/>
      <c r="J350" s="988"/>
      <c r="K350" s="988"/>
      <c r="L350" s="988"/>
    </row>
    <row r="351" spans="1:12" ht="20.25" customHeight="1" x14ac:dyDescent="0.3">
      <c r="A351" s="985" t="s">
        <v>97</v>
      </c>
      <c r="B351" s="985"/>
      <c r="C351" s="985"/>
      <c r="D351" s="985"/>
      <c r="E351" s="985"/>
      <c r="F351" s="985"/>
      <c r="G351" s="985"/>
      <c r="H351" s="985"/>
      <c r="I351" s="985"/>
      <c r="J351" s="985"/>
      <c r="K351" s="985"/>
      <c r="L351" s="985"/>
    </row>
    <row r="352" spans="1:1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</sheetData>
  <mergeCells count="236">
    <mergeCell ref="A351:L351"/>
    <mergeCell ref="A344:L344"/>
    <mergeCell ref="A345:L345"/>
    <mergeCell ref="A346:L346"/>
    <mergeCell ref="A348:L348"/>
    <mergeCell ref="A349:L349"/>
    <mergeCell ref="A350:L350"/>
    <mergeCell ref="B181:B184"/>
    <mergeCell ref="E181:E182"/>
    <mergeCell ref="F181:F184"/>
    <mergeCell ref="H181:H183"/>
    <mergeCell ref="K181:L181"/>
    <mergeCell ref="K182:L182"/>
    <mergeCell ref="B172:B175"/>
    <mergeCell ref="E172:E173"/>
    <mergeCell ref="K172:L172"/>
    <mergeCell ref="K173:L173"/>
    <mergeCell ref="B176:B180"/>
    <mergeCell ref="E176:E177"/>
    <mergeCell ref="K176:L176"/>
    <mergeCell ref="K177:L177"/>
    <mergeCell ref="K165:L165"/>
    <mergeCell ref="K166:L166"/>
    <mergeCell ref="B167:B171"/>
    <mergeCell ref="E167:E168"/>
    <mergeCell ref="F167:F171"/>
    <mergeCell ref="H167:H171"/>
    <mergeCell ref="K167:L167"/>
    <mergeCell ref="K168:L168"/>
    <mergeCell ref="K169:L169"/>
    <mergeCell ref="K170:L170"/>
    <mergeCell ref="B160:B162"/>
    <mergeCell ref="E160:E162"/>
    <mergeCell ref="K160:L160"/>
    <mergeCell ref="K161:L161"/>
    <mergeCell ref="K162:L162"/>
    <mergeCell ref="B163:B166"/>
    <mergeCell ref="E163:E164"/>
    <mergeCell ref="H163:H166"/>
    <mergeCell ref="K163:L163"/>
    <mergeCell ref="K164:L164"/>
    <mergeCell ref="B154:B156"/>
    <mergeCell ref="E154:E156"/>
    <mergeCell ref="K154:L154"/>
    <mergeCell ref="K155:L155"/>
    <mergeCell ref="B157:B159"/>
    <mergeCell ref="E157:E158"/>
    <mergeCell ref="K157:L157"/>
    <mergeCell ref="K158:L158"/>
    <mergeCell ref="B146:B149"/>
    <mergeCell ref="E146:E149"/>
    <mergeCell ref="K146:L146"/>
    <mergeCell ref="K147:L147"/>
    <mergeCell ref="K148:L148"/>
    <mergeCell ref="B150:B153"/>
    <mergeCell ref="E150:E151"/>
    <mergeCell ref="H150:H153"/>
    <mergeCell ref="K150:L150"/>
    <mergeCell ref="K151:L151"/>
    <mergeCell ref="K139:L139"/>
    <mergeCell ref="K140:L140"/>
    <mergeCell ref="B143:B145"/>
    <mergeCell ref="E143:E145"/>
    <mergeCell ref="K144:L144"/>
    <mergeCell ref="B113:B116"/>
    <mergeCell ref="E113:E114"/>
    <mergeCell ref="K113:L113"/>
    <mergeCell ref="K115:L115"/>
    <mergeCell ref="E137:E138"/>
    <mergeCell ref="K137:L137"/>
    <mergeCell ref="K138:L138"/>
    <mergeCell ref="B117:B120"/>
    <mergeCell ref="E117:E120"/>
    <mergeCell ref="F117:F120"/>
    <mergeCell ref="H117:H118"/>
    <mergeCell ref="K117:L117"/>
    <mergeCell ref="K118:L118"/>
    <mergeCell ref="B121:B124"/>
    <mergeCell ref="E121:E124"/>
    <mergeCell ref="F121:F124"/>
    <mergeCell ref="H121:H122"/>
    <mergeCell ref="K121:L121"/>
    <mergeCell ref="K122:L122"/>
    <mergeCell ref="B101:B104"/>
    <mergeCell ref="E101:E104"/>
    <mergeCell ref="K101:L101"/>
    <mergeCell ref="K102:L102"/>
    <mergeCell ref="K103:L103"/>
    <mergeCell ref="B109:B112"/>
    <mergeCell ref="E109:E112"/>
    <mergeCell ref="H109:H112"/>
    <mergeCell ref="I109:I112"/>
    <mergeCell ref="K109:L109"/>
    <mergeCell ref="K110:L110"/>
    <mergeCell ref="K111:L111"/>
    <mergeCell ref="K104:L104"/>
    <mergeCell ref="B105:B107"/>
    <mergeCell ref="E105:E107"/>
    <mergeCell ref="K105:L105"/>
    <mergeCell ref="K106:L106"/>
    <mergeCell ref="K107:L107"/>
    <mergeCell ref="B94:B96"/>
    <mergeCell ref="E94:E96"/>
    <mergeCell ref="K94:L94"/>
    <mergeCell ref="K95:L95"/>
    <mergeCell ref="K96:L96"/>
    <mergeCell ref="B97:B100"/>
    <mergeCell ref="E97:E98"/>
    <mergeCell ref="K97:L97"/>
    <mergeCell ref="K98:L98"/>
    <mergeCell ref="K99:L99"/>
    <mergeCell ref="B84:B86"/>
    <mergeCell ref="E84:E86"/>
    <mergeCell ref="K84:L84"/>
    <mergeCell ref="K85:L85"/>
    <mergeCell ref="B87:B89"/>
    <mergeCell ref="E87:E89"/>
    <mergeCell ref="K87:L87"/>
    <mergeCell ref="K88:L88"/>
    <mergeCell ref="B90:B92"/>
    <mergeCell ref="E90:E91"/>
    <mergeCell ref="H90:H92"/>
    <mergeCell ref="K90:L90"/>
    <mergeCell ref="K91:L91"/>
    <mergeCell ref="B76:B78"/>
    <mergeCell ref="E76:E78"/>
    <mergeCell ref="K76:L76"/>
    <mergeCell ref="K77:L77"/>
    <mergeCell ref="K78:L78"/>
    <mergeCell ref="B81:B83"/>
    <mergeCell ref="E81:E82"/>
    <mergeCell ref="H81:H83"/>
    <mergeCell ref="K81:L81"/>
    <mergeCell ref="K82:L82"/>
    <mergeCell ref="K83:L83"/>
    <mergeCell ref="B69:B72"/>
    <mergeCell ref="E69:E70"/>
    <mergeCell ref="K69:L69"/>
    <mergeCell ref="K70:L70"/>
    <mergeCell ref="B73:B75"/>
    <mergeCell ref="E73:E74"/>
    <mergeCell ref="K73:L73"/>
    <mergeCell ref="K74:L74"/>
    <mergeCell ref="B60:B63"/>
    <mergeCell ref="E60:E63"/>
    <mergeCell ref="K60:L60"/>
    <mergeCell ref="K61:L61"/>
    <mergeCell ref="B65:B68"/>
    <mergeCell ref="E65:E68"/>
    <mergeCell ref="K65:L65"/>
    <mergeCell ref="K66:L66"/>
    <mergeCell ref="B53:B56"/>
    <mergeCell ref="E53:E55"/>
    <mergeCell ref="K53:L53"/>
    <mergeCell ref="K54:L54"/>
    <mergeCell ref="B57:B59"/>
    <mergeCell ref="E57:E58"/>
    <mergeCell ref="K57:L57"/>
    <mergeCell ref="K58:L58"/>
    <mergeCell ref="B44:B47"/>
    <mergeCell ref="E44:E47"/>
    <mergeCell ref="K44:L44"/>
    <mergeCell ref="K45:L45"/>
    <mergeCell ref="B48:B51"/>
    <mergeCell ref="E48:E51"/>
    <mergeCell ref="K48:L48"/>
    <mergeCell ref="K49:L49"/>
    <mergeCell ref="B36:B39"/>
    <mergeCell ref="E36:E37"/>
    <mergeCell ref="K36:L36"/>
    <mergeCell ref="K37:L37"/>
    <mergeCell ref="B40:B43"/>
    <mergeCell ref="E40:E42"/>
    <mergeCell ref="K40:L40"/>
    <mergeCell ref="K41:L41"/>
    <mergeCell ref="B30:B32"/>
    <mergeCell ref="E30:E32"/>
    <mergeCell ref="K30:L30"/>
    <mergeCell ref="K31:L31"/>
    <mergeCell ref="K32:L32"/>
    <mergeCell ref="B33:B35"/>
    <mergeCell ref="E33:E34"/>
    <mergeCell ref="K33:L33"/>
    <mergeCell ref="K34:L34"/>
    <mergeCell ref="B18:B20"/>
    <mergeCell ref="E18:E20"/>
    <mergeCell ref="K18:L18"/>
    <mergeCell ref="K19:L19"/>
    <mergeCell ref="K20:L20"/>
    <mergeCell ref="B26:B29"/>
    <mergeCell ref="E26:E29"/>
    <mergeCell ref="K26:L26"/>
    <mergeCell ref="K27:L27"/>
    <mergeCell ref="K29:L29"/>
    <mergeCell ref="B10:B12"/>
    <mergeCell ref="E10:E12"/>
    <mergeCell ref="K10:L10"/>
    <mergeCell ref="K11:L11"/>
    <mergeCell ref="K12:L12"/>
    <mergeCell ref="B14:B17"/>
    <mergeCell ref="E14:E17"/>
    <mergeCell ref="K14:L14"/>
    <mergeCell ref="K15:L15"/>
    <mergeCell ref="K17:L17"/>
    <mergeCell ref="K6:L6"/>
    <mergeCell ref="B7:B9"/>
    <mergeCell ref="E7:E9"/>
    <mergeCell ref="K7:L7"/>
    <mergeCell ref="K8:L8"/>
    <mergeCell ref="K9:L9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34:B136"/>
    <mergeCell ref="E134:E135"/>
    <mergeCell ref="F134:F136"/>
    <mergeCell ref="H134:H135"/>
    <mergeCell ref="K134:L134"/>
    <mergeCell ref="K135:L135"/>
    <mergeCell ref="B125:B129"/>
    <mergeCell ref="E125:E126"/>
    <mergeCell ref="F125:F129"/>
    <mergeCell ref="H125:H126"/>
    <mergeCell ref="K125:L125"/>
    <mergeCell ref="K126:L126"/>
    <mergeCell ref="K129:L129"/>
    <mergeCell ref="F130:F133"/>
    <mergeCell ref="K130:L130"/>
    <mergeCell ref="K131:L131"/>
  </mergeCells>
  <pageMargins left="7.874015748031496E-2" right="3.937007874015748E-2" top="7.874015748031496E-2" bottom="3.937007874015748E-2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B932-3DE5-4D4F-8303-8D8FD9A8BEEB}">
  <dimension ref="A1:BK381"/>
  <sheetViews>
    <sheetView topLeftCell="A199" zoomScale="110" zoomScaleNormal="110" workbookViewId="0">
      <selection activeCell="I214" sqref="I214"/>
    </sheetView>
  </sheetViews>
  <sheetFormatPr defaultRowHeight="14.25" x14ac:dyDescent="0.2"/>
  <cols>
    <col min="1" max="1" width="4.125" style="38" customWidth="1"/>
    <col min="2" max="2" width="15.625" style="38" customWidth="1"/>
    <col min="3" max="3" width="9" style="585" customWidth="1"/>
    <col min="4" max="4" width="8.75" style="585" customWidth="1"/>
    <col min="5" max="5" width="8.5" style="586" customWidth="1"/>
    <col min="6" max="6" width="19" style="38" customWidth="1"/>
    <col min="7" max="7" width="7.375" style="585" customWidth="1"/>
    <col min="8" max="8" width="15.125" style="38" customWidth="1"/>
    <col min="9" max="9" width="9.5" style="585" customWidth="1"/>
    <col min="10" max="10" width="9.625" style="38" customWidth="1"/>
    <col min="11" max="11" width="12" customWidth="1"/>
    <col min="12" max="12" width="9.125" customWidth="1"/>
  </cols>
  <sheetData>
    <row r="1" spans="1:63" s="1" customFormat="1" ht="19.899999999999999" customHeight="1" x14ac:dyDescent="0.25">
      <c r="A1" s="1094" t="s">
        <v>1366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63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63" s="1" customFormat="1" ht="21" customHeight="1" x14ac:dyDescent="0.25">
      <c r="A3" s="1094" t="s">
        <v>1367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63" s="444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s="4" customFormat="1" ht="20.25" customHeight="1" x14ac:dyDescent="0.3">
      <c r="A5" s="1197" t="s">
        <v>3</v>
      </c>
      <c r="B5" s="1199" t="s">
        <v>4</v>
      </c>
      <c r="C5" s="334" t="s">
        <v>5</v>
      </c>
      <c r="D5" s="334" t="s">
        <v>6</v>
      </c>
      <c r="E5" s="334" t="s">
        <v>7</v>
      </c>
      <c r="F5" s="1470" t="s">
        <v>8</v>
      </c>
      <c r="G5" s="1471"/>
      <c r="H5" s="1470" t="s">
        <v>9</v>
      </c>
      <c r="I5" s="1471"/>
      <c r="J5" s="334" t="s">
        <v>10</v>
      </c>
      <c r="K5" s="1472" t="s">
        <v>11</v>
      </c>
      <c r="L5" s="1472"/>
      <c r="M5" s="702"/>
    </row>
    <row r="6" spans="1:63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100" t="s">
        <v>17</v>
      </c>
      <c r="L6" s="1101"/>
    </row>
    <row r="7" spans="1:63" s="7" customFormat="1" ht="21" customHeight="1" x14ac:dyDescent="0.2">
      <c r="A7" s="688">
        <v>1</v>
      </c>
      <c r="B7" s="1358" t="s">
        <v>1272</v>
      </c>
      <c r="C7" s="597" t="s">
        <v>1273</v>
      </c>
      <c r="D7" s="597" t="s">
        <v>1274</v>
      </c>
      <c r="E7" s="1355" t="s">
        <v>20</v>
      </c>
      <c r="F7" s="508" t="s">
        <v>968</v>
      </c>
      <c r="G7" s="597" t="s">
        <v>1274</v>
      </c>
      <c r="H7" s="508" t="s">
        <v>968</v>
      </c>
      <c r="I7" s="597" t="s">
        <v>1274</v>
      </c>
      <c r="J7" s="456" t="s">
        <v>1275</v>
      </c>
      <c r="K7" s="1361" t="s">
        <v>1369</v>
      </c>
      <c r="L7" s="1362"/>
    </row>
    <row r="8" spans="1:63" s="7" customFormat="1" ht="19.5" customHeight="1" x14ac:dyDescent="0.2">
      <c r="A8" s="688"/>
      <c r="B8" s="1362"/>
      <c r="C8" s="597"/>
      <c r="D8" s="597"/>
      <c r="E8" s="1348"/>
      <c r="F8" s="536" t="s">
        <v>1276</v>
      </c>
      <c r="G8" s="651"/>
      <c r="H8" s="536" t="s">
        <v>1276</v>
      </c>
      <c r="I8" s="597"/>
      <c r="J8" s="456" t="s">
        <v>25</v>
      </c>
      <c r="K8" s="1384" t="s">
        <v>1277</v>
      </c>
      <c r="L8" s="1362"/>
    </row>
    <row r="9" spans="1:63" s="6" customFormat="1" ht="23.25" customHeight="1" x14ac:dyDescent="0.2">
      <c r="A9" s="689"/>
      <c r="B9" s="1353"/>
      <c r="C9" s="596"/>
      <c r="D9" s="596"/>
      <c r="E9" s="1349"/>
      <c r="F9" s="536" t="s">
        <v>970</v>
      </c>
      <c r="G9" s="464"/>
      <c r="H9" s="515"/>
      <c r="I9" s="621"/>
      <c r="J9" s="466"/>
      <c r="K9" s="1385"/>
      <c r="L9" s="1353"/>
      <c r="M9" s="7"/>
    </row>
    <row r="10" spans="1:63" s="6" customFormat="1" ht="20.25" customHeight="1" x14ac:dyDescent="0.2">
      <c r="A10" s="688">
        <v>2</v>
      </c>
      <c r="B10" s="1358" t="s">
        <v>1272</v>
      </c>
      <c r="C10" s="597" t="s">
        <v>1273</v>
      </c>
      <c r="D10" s="597" t="s">
        <v>1278</v>
      </c>
      <c r="E10" s="1355" t="s">
        <v>20</v>
      </c>
      <c r="F10" s="508" t="s">
        <v>272</v>
      </c>
      <c r="G10" s="601">
        <v>3950</v>
      </c>
      <c r="H10" s="508" t="s">
        <v>272</v>
      </c>
      <c r="I10" s="597" t="s">
        <v>1278</v>
      </c>
      <c r="J10" s="456" t="s">
        <v>1275</v>
      </c>
      <c r="K10" s="1361" t="s">
        <v>1370</v>
      </c>
      <c r="L10" s="1362"/>
      <c r="M10" s="7"/>
    </row>
    <row r="11" spans="1:63" s="6" customFormat="1" ht="21" customHeight="1" x14ac:dyDescent="0.2">
      <c r="A11" s="688"/>
      <c r="B11" s="1362"/>
      <c r="C11" s="597"/>
      <c r="D11" s="597"/>
      <c r="E11" s="1348"/>
      <c r="F11" s="536" t="s">
        <v>1409</v>
      </c>
      <c r="G11" s="651"/>
      <c r="H11" s="536"/>
      <c r="I11" s="597"/>
      <c r="J11" s="456" t="s">
        <v>25</v>
      </c>
      <c r="K11" s="1384" t="s">
        <v>1277</v>
      </c>
      <c r="L11" s="1362"/>
      <c r="M11" s="7"/>
    </row>
    <row r="12" spans="1:63" s="6" customFormat="1" ht="26.25" customHeight="1" x14ac:dyDescent="0.2">
      <c r="A12" s="688"/>
      <c r="B12" s="1353"/>
      <c r="C12" s="596"/>
      <c r="D12" s="596"/>
      <c r="E12" s="1349"/>
      <c r="F12" s="536" t="s">
        <v>1408</v>
      </c>
      <c r="G12" s="464"/>
      <c r="H12" s="515"/>
      <c r="I12" s="621"/>
      <c r="J12" s="466"/>
      <c r="K12" s="1385"/>
      <c r="L12" s="1353"/>
      <c r="M12" s="7"/>
    </row>
    <row r="13" spans="1:63" s="3" customFormat="1" ht="20.25" customHeight="1" x14ac:dyDescent="0.2">
      <c r="A13" s="692">
        <v>3</v>
      </c>
      <c r="B13" s="1272" t="s">
        <v>1279</v>
      </c>
      <c r="C13" s="597" t="s">
        <v>59</v>
      </c>
      <c r="D13" s="597" t="s">
        <v>1280</v>
      </c>
      <c r="E13" s="1359" t="s">
        <v>20</v>
      </c>
      <c r="F13" s="508" t="s">
        <v>831</v>
      </c>
      <c r="G13" s="601">
        <v>360</v>
      </c>
      <c r="H13" s="508" t="s">
        <v>831</v>
      </c>
      <c r="I13" s="786">
        <v>360</v>
      </c>
      <c r="J13" s="456" t="s">
        <v>1275</v>
      </c>
      <c r="K13" s="1469" t="s">
        <v>1371</v>
      </c>
      <c r="L13" s="1354"/>
      <c r="M13" s="475"/>
    </row>
    <row r="14" spans="1:63" s="3" customFormat="1" ht="20.25" customHeight="1" x14ac:dyDescent="0.2">
      <c r="A14" s="688"/>
      <c r="B14" s="1420"/>
      <c r="C14" s="597"/>
      <c r="D14" s="597"/>
      <c r="E14" s="1348"/>
      <c r="F14" s="536" t="s">
        <v>834</v>
      </c>
      <c r="G14" s="601"/>
      <c r="H14" s="536" t="s">
        <v>834</v>
      </c>
      <c r="I14" s="786"/>
      <c r="J14" s="456" t="s">
        <v>25</v>
      </c>
      <c r="K14" s="451" t="s">
        <v>1277</v>
      </c>
      <c r="L14" s="458"/>
      <c r="M14" s="475"/>
    </row>
    <row r="15" spans="1:63" s="3" customFormat="1" ht="20.25" customHeight="1" x14ac:dyDescent="0.2">
      <c r="A15" s="688"/>
      <c r="B15" s="1420"/>
      <c r="C15" s="597"/>
      <c r="D15" s="597"/>
      <c r="E15" s="469"/>
      <c r="F15" s="536" t="s">
        <v>1042</v>
      </c>
      <c r="G15" s="601"/>
      <c r="H15" s="470"/>
      <c r="I15" s="786"/>
      <c r="J15" s="456"/>
      <c r="K15" s="451"/>
      <c r="L15" s="458"/>
      <c r="M15" s="475"/>
    </row>
    <row r="16" spans="1:63" s="3" customFormat="1" ht="26.25" customHeight="1" x14ac:dyDescent="0.2">
      <c r="A16" s="689"/>
      <c r="B16" s="1468"/>
      <c r="C16" s="596"/>
      <c r="D16" s="596"/>
      <c r="E16" s="462"/>
      <c r="F16" s="463" t="s">
        <v>181</v>
      </c>
      <c r="G16" s="621"/>
      <c r="H16" s="463"/>
      <c r="I16" s="506"/>
      <c r="J16" s="466"/>
      <c r="K16" s="473"/>
      <c r="L16" s="461"/>
      <c r="M16" s="475"/>
    </row>
    <row r="17" spans="1:13" s="3" customFormat="1" ht="26.25" customHeight="1" x14ac:dyDescent="0.2">
      <c r="A17" s="688">
        <v>4</v>
      </c>
      <c r="B17" s="1289" t="s">
        <v>1281</v>
      </c>
      <c r="C17" s="597" t="s">
        <v>59</v>
      </c>
      <c r="D17" s="597" t="s">
        <v>1090</v>
      </c>
      <c r="E17" s="1348" t="s">
        <v>20</v>
      </c>
      <c r="F17" s="536" t="s">
        <v>1282</v>
      </c>
      <c r="G17" s="597" t="s">
        <v>1090</v>
      </c>
      <c r="H17" s="455" t="s">
        <v>1282</v>
      </c>
      <c r="I17" s="597" t="s">
        <v>1090</v>
      </c>
      <c r="J17" s="456" t="s">
        <v>1275</v>
      </c>
      <c r="K17" s="1384" t="s">
        <v>1372</v>
      </c>
      <c r="L17" s="1362"/>
      <c r="M17" s="475"/>
    </row>
    <row r="18" spans="1:13" s="3" customFormat="1" ht="19.5" customHeight="1" x14ac:dyDescent="0.2">
      <c r="A18" s="688"/>
      <c r="B18" s="1289"/>
      <c r="C18" s="597"/>
      <c r="D18" s="597"/>
      <c r="E18" s="1348"/>
      <c r="F18" s="536" t="s">
        <v>1283</v>
      </c>
      <c r="G18" s="597"/>
      <c r="H18" s="455"/>
      <c r="I18" s="597"/>
      <c r="J18" s="456" t="s">
        <v>25</v>
      </c>
      <c r="K18" s="1384" t="s">
        <v>1277</v>
      </c>
      <c r="L18" s="1362"/>
      <c r="M18" s="475"/>
    </row>
    <row r="19" spans="1:13" s="3" customFormat="1" ht="26.25" customHeight="1" x14ac:dyDescent="0.2">
      <c r="A19" s="689"/>
      <c r="B19" s="1347"/>
      <c r="C19" s="596"/>
      <c r="D19" s="596"/>
      <c r="E19" s="1349"/>
      <c r="F19" s="463" t="s">
        <v>181</v>
      </c>
      <c r="G19" s="612"/>
      <c r="H19" s="464"/>
      <c r="I19" s="612"/>
      <c r="J19" s="466"/>
      <c r="K19" s="1384"/>
      <c r="L19" s="1362"/>
      <c r="M19" s="475"/>
    </row>
    <row r="20" spans="1:13" ht="22.5" customHeight="1" x14ac:dyDescent="0.2">
      <c r="A20" s="688">
        <v>5</v>
      </c>
      <c r="B20" s="1280" t="s">
        <v>1368</v>
      </c>
      <c r="C20" s="601">
        <v>10000</v>
      </c>
      <c r="D20" s="597" t="s">
        <v>1284</v>
      </c>
      <c r="E20" s="1283" t="s">
        <v>20</v>
      </c>
      <c r="F20" s="536" t="s">
        <v>1282</v>
      </c>
      <c r="G20" s="707" t="s">
        <v>1284</v>
      </c>
      <c r="H20" s="454" t="s">
        <v>1282</v>
      </c>
      <c r="I20" s="707" t="s">
        <v>1284</v>
      </c>
      <c r="J20" s="522" t="s">
        <v>1275</v>
      </c>
      <c r="K20" s="1304" t="s">
        <v>1373</v>
      </c>
      <c r="L20" s="1305"/>
      <c r="M20" s="174"/>
    </row>
    <row r="21" spans="1:13" ht="22.5" customHeight="1" x14ac:dyDescent="0.2">
      <c r="A21" s="688"/>
      <c r="B21" s="1280"/>
      <c r="C21" s="601"/>
      <c r="D21" s="597"/>
      <c r="E21" s="1283"/>
      <c r="F21" s="536" t="s">
        <v>1283</v>
      </c>
      <c r="G21" s="597"/>
      <c r="H21" s="482"/>
      <c r="I21" s="597"/>
      <c r="J21" s="24" t="s">
        <v>25</v>
      </c>
      <c r="K21" s="1300" t="s">
        <v>1277</v>
      </c>
      <c r="L21" s="1301"/>
      <c r="M21" s="174"/>
    </row>
    <row r="22" spans="1:13" ht="22.5" customHeight="1" x14ac:dyDescent="0.2">
      <c r="A22" s="689"/>
      <c r="B22" s="1281"/>
      <c r="C22" s="612"/>
      <c r="D22" s="612"/>
      <c r="E22" s="1429"/>
      <c r="F22" s="463" t="s">
        <v>181</v>
      </c>
      <c r="G22" s="612"/>
      <c r="H22" s="463"/>
      <c r="I22" s="788"/>
      <c r="J22" s="494"/>
      <c r="K22" s="1300"/>
      <c r="L22" s="1301"/>
      <c r="M22" s="174"/>
    </row>
    <row r="23" spans="1:13" ht="20.25" customHeight="1" x14ac:dyDescent="0.2">
      <c r="A23" s="703">
        <v>6</v>
      </c>
      <c r="B23" s="1339" t="s">
        <v>1285</v>
      </c>
      <c r="C23" s="597" t="s">
        <v>1286</v>
      </c>
      <c r="D23" s="597" t="s">
        <v>1286</v>
      </c>
      <c r="E23" s="1341" t="s">
        <v>20</v>
      </c>
      <c r="F23" s="652" t="s">
        <v>699</v>
      </c>
      <c r="G23" s="597" t="s">
        <v>1286</v>
      </c>
      <c r="H23" s="652" t="s">
        <v>699</v>
      </c>
      <c r="I23" s="784" t="s">
        <v>1286</v>
      </c>
      <c r="J23" s="828" t="s">
        <v>1275</v>
      </c>
      <c r="K23" s="1450" t="s">
        <v>1374</v>
      </c>
      <c r="L23" s="1451"/>
      <c r="M23" s="174"/>
    </row>
    <row r="24" spans="1:13" ht="20.25" customHeight="1" x14ac:dyDescent="0.2">
      <c r="A24" s="703"/>
      <c r="B24" s="1339"/>
      <c r="C24" s="597"/>
      <c r="D24" s="597"/>
      <c r="E24" s="1448"/>
      <c r="F24" s="808" t="s">
        <v>1047</v>
      </c>
      <c r="G24" s="597"/>
      <c r="H24" s="652"/>
      <c r="I24" s="784"/>
      <c r="J24" s="828" t="s">
        <v>25</v>
      </c>
      <c r="K24" s="1300" t="s">
        <v>1287</v>
      </c>
      <c r="L24" s="1301"/>
      <c r="M24" s="174"/>
    </row>
    <row r="25" spans="1:13" ht="20.25" customHeight="1" x14ac:dyDescent="0.2">
      <c r="A25" s="829"/>
      <c r="B25" s="1340"/>
      <c r="C25" s="830"/>
      <c r="D25" s="830"/>
      <c r="E25" s="1449"/>
      <c r="F25" s="654" t="s">
        <v>1039</v>
      </c>
      <c r="G25" s="830"/>
      <c r="H25" s="654"/>
      <c r="I25" s="876"/>
      <c r="J25" s="832"/>
      <c r="K25" s="1314"/>
      <c r="L25" s="1315"/>
      <c r="M25" s="174"/>
    </row>
    <row r="26" spans="1:13" ht="20.25" customHeight="1" x14ac:dyDescent="0.2">
      <c r="A26" s="888"/>
      <c r="B26" s="889"/>
      <c r="C26" s="888"/>
      <c r="D26" s="888"/>
      <c r="E26" s="890"/>
      <c r="F26" s="891"/>
      <c r="G26" s="888"/>
      <c r="H26" s="891"/>
      <c r="I26" s="891"/>
      <c r="J26" s="892"/>
      <c r="K26" s="540"/>
      <c r="L26" s="540"/>
      <c r="M26" s="174"/>
    </row>
    <row r="27" spans="1:13" ht="20.25" customHeight="1" x14ac:dyDescent="0.2">
      <c r="A27" s="1565"/>
      <c r="B27" s="1566"/>
      <c r="C27" s="1565"/>
      <c r="D27" s="1565"/>
      <c r="E27" s="1567"/>
      <c r="F27" s="1568"/>
      <c r="G27" s="1565"/>
      <c r="H27" s="1568"/>
      <c r="I27" s="1568"/>
      <c r="J27" s="1569"/>
      <c r="K27" s="1523"/>
      <c r="L27" s="1523"/>
      <c r="M27" s="174"/>
    </row>
    <row r="28" spans="1:13" ht="20.25" customHeight="1" x14ac:dyDescent="0.2">
      <c r="A28" s="688">
        <v>7</v>
      </c>
      <c r="B28" s="1280" t="s">
        <v>1377</v>
      </c>
      <c r="C28" s="601">
        <v>20000</v>
      </c>
      <c r="D28" s="601">
        <v>7000</v>
      </c>
      <c r="E28" s="1287" t="s">
        <v>20</v>
      </c>
      <c r="F28" s="470" t="s">
        <v>719</v>
      </c>
      <c r="G28" s="601">
        <v>7000</v>
      </c>
      <c r="H28" s="470" t="s">
        <v>719</v>
      </c>
      <c r="I28" s="686" t="s">
        <v>1078</v>
      </c>
      <c r="J28" s="828" t="s">
        <v>1275</v>
      </c>
      <c r="K28" s="1300" t="s">
        <v>1375</v>
      </c>
      <c r="L28" s="1301"/>
      <c r="M28" s="174"/>
    </row>
    <row r="29" spans="1:13" ht="20.25" customHeight="1" x14ac:dyDescent="0.2">
      <c r="A29" s="688"/>
      <c r="B29" s="1280"/>
      <c r="C29" s="569"/>
      <c r="D29" s="569"/>
      <c r="E29" s="1337"/>
      <c r="F29" s="470" t="s">
        <v>721</v>
      </c>
      <c r="G29" s="569"/>
      <c r="H29" s="470" t="s">
        <v>721</v>
      </c>
      <c r="I29" s="536"/>
      <c r="J29" s="828" t="s">
        <v>25</v>
      </c>
      <c r="K29" s="1300" t="s">
        <v>1287</v>
      </c>
      <c r="L29" s="1301"/>
      <c r="M29" s="174"/>
    </row>
    <row r="30" spans="1:13" ht="20.25" customHeight="1" x14ac:dyDescent="0.2">
      <c r="A30" s="688"/>
      <c r="B30" s="1280"/>
      <c r="C30" s="569"/>
      <c r="D30" s="569"/>
      <c r="E30" s="490"/>
      <c r="F30" s="470" t="s">
        <v>1288</v>
      </c>
      <c r="G30" s="569"/>
      <c r="H30" s="470"/>
      <c r="I30" s="536"/>
      <c r="J30" s="490"/>
      <c r="K30" s="23"/>
      <c r="L30" s="455"/>
      <c r="M30" s="174"/>
    </row>
    <row r="31" spans="1:13" ht="20.25" customHeight="1" x14ac:dyDescent="0.2">
      <c r="A31" s="689"/>
      <c r="B31" s="1281"/>
      <c r="C31" s="621"/>
      <c r="D31" s="621"/>
      <c r="E31" s="506"/>
      <c r="F31" s="463" t="s">
        <v>181</v>
      </c>
      <c r="G31" s="621"/>
      <c r="H31" s="506"/>
      <c r="I31" s="506"/>
      <c r="J31" s="506"/>
      <c r="K31" s="545"/>
      <c r="L31" s="464"/>
      <c r="M31" s="174"/>
    </row>
    <row r="32" spans="1:13" ht="18" customHeight="1" x14ac:dyDescent="0.2">
      <c r="A32" s="620">
        <v>8</v>
      </c>
      <c r="B32" s="1196" t="s">
        <v>1384</v>
      </c>
      <c r="C32" s="609">
        <v>316965</v>
      </c>
      <c r="D32" s="794">
        <v>1500</v>
      </c>
      <c r="E32" s="1282" t="s">
        <v>20</v>
      </c>
      <c r="F32" s="449" t="s">
        <v>982</v>
      </c>
      <c r="G32" s="609">
        <v>1500</v>
      </c>
      <c r="H32" s="449" t="s">
        <v>982</v>
      </c>
      <c r="I32" s="794">
        <v>1500</v>
      </c>
      <c r="J32" s="643" t="s">
        <v>1275</v>
      </c>
      <c r="K32" s="1327" t="s">
        <v>1376</v>
      </c>
      <c r="L32" s="1305"/>
      <c r="M32" s="174"/>
    </row>
    <row r="33" spans="1:13" ht="14.25" customHeight="1" x14ac:dyDescent="0.2">
      <c r="A33" s="620"/>
      <c r="B33" s="1196"/>
      <c r="C33" s="601"/>
      <c r="D33" s="601"/>
      <c r="E33" s="1283"/>
      <c r="F33" s="454" t="s">
        <v>845</v>
      </c>
      <c r="G33" s="601"/>
      <c r="H33" s="454"/>
      <c r="I33" s="786"/>
      <c r="J33" s="490" t="s">
        <v>25</v>
      </c>
      <c r="K33" s="1263" t="s">
        <v>1289</v>
      </c>
      <c r="L33" s="1301"/>
      <c r="M33" s="174"/>
    </row>
    <row r="34" spans="1:13" ht="14.25" customHeight="1" x14ac:dyDescent="0.2">
      <c r="A34" s="620"/>
      <c r="B34" s="1196"/>
      <c r="C34" s="601"/>
      <c r="D34" s="601"/>
      <c r="E34" s="535"/>
      <c r="F34" s="482" t="s">
        <v>181</v>
      </c>
      <c r="G34" s="601"/>
      <c r="H34" s="471"/>
      <c r="I34" s="786"/>
      <c r="J34" s="490"/>
      <c r="K34" s="23"/>
      <c r="L34" s="455"/>
      <c r="M34" s="174"/>
    </row>
    <row r="35" spans="1:13" ht="14.25" customHeight="1" x14ac:dyDescent="0.2">
      <c r="A35" s="678"/>
      <c r="B35" s="1265"/>
      <c r="C35" s="612"/>
      <c r="D35" s="612"/>
      <c r="E35" s="491"/>
      <c r="F35" s="454"/>
      <c r="G35" s="612"/>
      <c r="H35" s="465"/>
      <c r="I35" s="788"/>
      <c r="J35" s="506"/>
      <c r="K35" s="545"/>
      <c r="L35" s="464"/>
      <c r="M35" s="174"/>
    </row>
    <row r="36" spans="1:13" ht="14.25" customHeight="1" x14ac:dyDescent="0.2">
      <c r="A36" s="688">
        <v>9</v>
      </c>
      <c r="B36" s="1116" t="s">
        <v>1290</v>
      </c>
      <c r="C36" s="601">
        <v>50000</v>
      </c>
      <c r="D36" s="601">
        <v>9000</v>
      </c>
      <c r="E36" s="1287" t="s">
        <v>20</v>
      </c>
      <c r="F36" s="516" t="s">
        <v>401</v>
      </c>
      <c r="G36" s="601">
        <v>9000</v>
      </c>
      <c r="H36" s="516" t="s">
        <v>401</v>
      </c>
      <c r="I36" s="786">
        <v>9000</v>
      </c>
      <c r="J36" s="490" t="s">
        <v>1275</v>
      </c>
      <c r="K36" s="1300" t="s">
        <v>1378</v>
      </c>
      <c r="L36" s="1301"/>
      <c r="M36" s="174"/>
    </row>
    <row r="37" spans="1:13" ht="14.25" customHeight="1" x14ac:dyDescent="0.2">
      <c r="A37" s="688"/>
      <c r="B37" s="1196"/>
      <c r="C37" s="569"/>
      <c r="D37" s="569"/>
      <c r="E37" s="1337"/>
      <c r="F37" s="501" t="s">
        <v>1410</v>
      </c>
      <c r="G37" s="569"/>
      <c r="H37" s="482"/>
      <c r="I37" s="536"/>
      <c r="J37" s="490" t="s">
        <v>25</v>
      </c>
      <c r="K37" s="1300" t="s">
        <v>1291</v>
      </c>
      <c r="L37" s="1301"/>
      <c r="M37" s="174"/>
    </row>
    <row r="38" spans="1:13" ht="14.25" customHeight="1" x14ac:dyDescent="0.2">
      <c r="A38" s="688"/>
      <c r="B38" s="1196"/>
      <c r="C38" s="569"/>
      <c r="D38" s="569"/>
      <c r="E38" s="1337"/>
      <c r="F38" s="499" t="s">
        <v>1250</v>
      </c>
      <c r="G38" s="569"/>
      <c r="H38" s="482"/>
      <c r="I38" s="536"/>
      <c r="J38" s="536"/>
      <c r="K38" s="23"/>
      <c r="L38" s="455"/>
      <c r="M38" s="174"/>
    </row>
    <row r="39" spans="1:13" ht="14.25" customHeight="1" x14ac:dyDescent="0.2">
      <c r="A39" s="688"/>
      <c r="B39" s="1265"/>
      <c r="C39" s="569"/>
      <c r="D39" s="569"/>
      <c r="E39" s="293"/>
      <c r="F39" s="555"/>
      <c r="G39" s="569"/>
      <c r="H39" s="515"/>
      <c r="I39" s="536"/>
      <c r="J39" s="536"/>
      <c r="K39" s="23"/>
      <c r="L39" s="455"/>
      <c r="M39" s="174"/>
    </row>
    <row r="40" spans="1:13" ht="14.25" customHeight="1" x14ac:dyDescent="0.2">
      <c r="A40" s="692">
        <v>10</v>
      </c>
      <c r="B40" s="1290" t="s">
        <v>1292</v>
      </c>
      <c r="C40" s="605">
        <v>100000</v>
      </c>
      <c r="D40" s="872">
        <v>1059.3</v>
      </c>
      <c r="E40" s="1292" t="s">
        <v>20</v>
      </c>
      <c r="F40" s="516" t="s">
        <v>708</v>
      </c>
      <c r="G40" s="875">
        <v>1059.3</v>
      </c>
      <c r="H40" s="516" t="s">
        <v>708</v>
      </c>
      <c r="I40" s="877">
        <v>1059.3</v>
      </c>
      <c r="J40" s="518" t="s">
        <v>1275</v>
      </c>
      <c r="K40" s="1304" t="s">
        <v>1379</v>
      </c>
      <c r="L40" s="1305"/>
      <c r="M40" s="174"/>
    </row>
    <row r="41" spans="1:13" ht="14.25" customHeight="1" x14ac:dyDescent="0.2">
      <c r="A41" s="688"/>
      <c r="B41" s="1291"/>
      <c r="C41" s="606"/>
      <c r="D41" s="606"/>
      <c r="E41" s="1293"/>
      <c r="F41" s="501" t="s">
        <v>1293</v>
      </c>
      <c r="G41" s="624"/>
      <c r="H41" s="501" t="s">
        <v>1234</v>
      </c>
      <c r="I41" s="501"/>
      <c r="J41" s="521" t="s">
        <v>25</v>
      </c>
      <c r="K41" s="1226" t="s">
        <v>1294</v>
      </c>
      <c r="L41" s="1301"/>
      <c r="M41" s="174"/>
    </row>
    <row r="42" spans="1:13" ht="14.25" customHeight="1" x14ac:dyDescent="0.2">
      <c r="A42" s="688"/>
      <c r="B42" s="1291"/>
      <c r="C42" s="606"/>
      <c r="D42" s="606"/>
      <c r="E42" s="1293"/>
      <c r="F42" s="499" t="s">
        <v>1411</v>
      </c>
      <c r="G42" s="624"/>
      <c r="H42" s="520" t="s">
        <v>323</v>
      </c>
      <c r="I42" s="501"/>
      <c r="J42" s="521"/>
      <c r="K42" s="23"/>
      <c r="L42" s="455"/>
      <c r="M42" s="174"/>
    </row>
    <row r="43" spans="1:13" ht="14.25" customHeight="1" x14ac:dyDescent="0.2">
      <c r="A43" s="688"/>
      <c r="B43" s="1291"/>
      <c r="C43" s="606"/>
      <c r="D43" s="606"/>
      <c r="E43" s="1293"/>
      <c r="F43" s="499" t="s">
        <v>1039</v>
      </c>
      <c r="G43" s="606"/>
      <c r="H43" s="501"/>
      <c r="I43" s="792"/>
      <c r="J43" s="522"/>
      <c r="K43" s="23"/>
      <c r="L43" s="455"/>
      <c r="M43" s="174"/>
    </row>
    <row r="44" spans="1:13" ht="14.25" customHeight="1" x14ac:dyDescent="0.2">
      <c r="A44" s="692">
        <v>11</v>
      </c>
      <c r="B44" s="1105" t="s">
        <v>1295</v>
      </c>
      <c r="C44" s="607">
        <v>316965</v>
      </c>
      <c r="D44" s="873">
        <v>800</v>
      </c>
      <c r="E44" s="1296" t="s">
        <v>20</v>
      </c>
      <c r="F44" s="516" t="s">
        <v>831</v>
      </c>
      <c r="G44" s="845">
        <v>800</v>
      </c>
      <c r="H44" s="516" t="s">
        <v>831</v>
      </c>
      <c r="I44" s="885">
        <v>800</v>
      </c>
      <c r="J44" s="638" t="s">
        <v>1275</v>
      </c>
      <c r="K44" s="1327" t="s">
        <v>1382</v>
      </c>
      <c r="L44" s="1305"/>
      <c r="M44" s="174"/>
    </row>
    <row r="45" spans="1:13" ht="14.25" customHeight="1" x14ac:dyDescent="0.2">
      <c r="A45" s="688"/>
      <c r="B45" s="1112"/>
      <c r="C45" s="606"/>
      <c r="D45" s="874"/>
      <c r="E45" s="1297"/>
      <c r="F45" s="501" t="s">
        <v>834</v>
      </c>
      <c r="G45" s="630"/>
      <c r="H45" s="501" t="s">
        <v>1234</v>
      </c>
      <c r="I45" s="774"/>
      <c r="J45" s="528" t="s">
        <v>25</v>
      </c>
      <c r="K45" s="1263" t="s">
        <v>1294</v>
      </c>
      <c r="L45" s="1301"/>
      <c r="M45" s="174"/>
    </row>
    <row r="46" spans="1:13" ht="14.25" customHeight="1" x14ac:dyDescent="0.2">
      <c r="A46" s="688"/>
      <c r="B46" s="1295"/>
      <c r="C46" s="606"/>
      <c r="D46" s="616"/>
      <c r="E46" s="1297"/>
      <c r="F46" s="499" t="s">
        <v>1042</v>
      </c>
      <c r="G46" s="630"/>
      <c r="H46" s="501" t="s">
        <v>1531</v>
      </c>
      <c r="I46" s="774"/>
      <c r="J46" s="528"/>
      <c r="K46" s="23"/>
      <c r="L46" s="455"/>
      <c r="M46" s="174"/>
    </row>
    <row r="47" spans="1:13" ht="14.25" customHeight="1" x14ac:dyDescent="0.2">
      <c r="A47" s="688"/>
      <c r="B47" s="1112"/>
      <c r="C47" s="606"/>
      <c r="D47" s="616"/>
      <c r="E47" s="1297"/>
      <c r="F47" s="499" t="s">
        <v>181</v>
      </c>
      <c r="G47" s="630"/>
      <c r="H47" s="501"/>
      <c r="I47" s="774"/>
      <c r="J47" s="454"/>
      <c r="K47" s="25"/>
      <c r="L47" s="536"/>
      <c r="M47" s="174"/>
    </row>
    <row r="48" spans="1:13" ht="14.25" customHeight="1" x14ac:dyDescent="0.2">
      <c r="A48" s="692">
        <v>12</v>
      </c>
      <c r="B48" s="1116" t="s">
        <v>1296</v>
      </c>
      <c r="C48" s="609">
        <v>100000</v>
      </c>
      <c r="D48" s="810">
        <v>300</v>
      </c>
      <c r="E48" s="1282" t="s">
        <v>20</v>
      </c>
      <c r="F48" s="448" t="s">
        <v>719</v>
      </c>
      <c r="G48" s="882">
        <v>300</v>
      </c>
      <c r="H48" s="508" t="s">
        <v>719</v>
      </c>
      <c r="I48" s="884">
        <v>300</v>
      </c>
      <c r="J48" s="503" t="s">
        <v>1275</v>
      </c>
      <c r="K48" s="1416" t="s">
        <v>1381</v>
      </c>
      <c r="L48" s="1417"/>
      <c r="M48" s="174"/>
    </row>
    <row r="49" spans="1:62" ht="14.25" customHeight="1" x14ac:dyDescent="0.2">
      <c r="A49" s="688"/>
      <c r="B49" s="1196"/>
      <c r="C49" s="601"/>
      <c r="D49" s="601"/>
      <c r="E49" s="1283"/>
      <c r="F49" s="536" t="s">
        <v>790</v>
      </c>
      <c r="G49" s="708"/>
      <c r="H49" s="536" t="s">
        <v>1533</v>
      </c>
      <c r="I49" s="883"/>
      <c r="J49" s="553" t="s">
        <v>25</v>
      </c>
      <c r="K49" s="1395" t="s">
        <v>1294</v>
      </c>
      <c r="L49" s="1396"/>
      <c r="M49" s="174"/>
    </row>
    <row r="50" spans="1:62" ht="14.25" customHeight="1" x14ac:dyDescent="0.2">
      <c r="A50" s="688"/>
      <c r="B50" s="1196"/>
      <c r="C50" s="601"/>
      <c r="D50" s="601"/>
      <c r="E50" s="1283"/>
      <c r="F50" s="470" t="s">
        <v>1288</v>
      </c>
      <c r="G50" s="708"/>
      <c r="H50" s="536" t="s">
        <v>1532</v>
      </c>
      <c r="I50" s="775"/>
      <c r="J50" s="470"/>
      <c r="K50" s="25"/>
      <c r="L50" s="536"/>
      <c r="M50" s="174"/>
    </row>
    <row r="51" spans="1:62" ht="14.25" customHeight="1" x14ac:dyDescent="0.2">
      <c r="A51" s="688"/>
      <c r="B51" s="1265"/>
      <c r="C51" s="601"/>
      <c r="D51" s="601"/>
      <c r="E51" s="535"/>
      <c r="F51" s="470" t="s">
        <v>181</v>
      </c>
      <c r="G51" s="708"/>
      <c r="H51" s="536"/>
      <c r="I51" s="775"/>
      <c r="J51" s="470"/>
      <c r="K51" s="25"/>
      <c r="L51" s="536"/>
      <c r="M51" s="174"/>
    </row>
    <row r="52" spans="1:62" ht="14.25" customHeight="1" x14ac:dyDescent="0.2">
      <c r="A52" s="692">
        <v>13</v>
      </c>
      <c r="B52" s="1116" t="s">
        <v>1297</v>
      </c>
      <c r="C52" s="609">
        <v>61120</v>
      </c>
      <c r="D52" s="609">
        <v>3600</v>
      </c>
      <c r="E52" s="1282" t="s">
        <v>20</v>
      </c>
      <c r="F52" s="449" t="s">
        <v>407</v>
      </c>
      <c r="G52" s="609">
        <v>3600</v>
      </c>
      <c r="H52" s="449" t="s">
        <v>407</v>
      </c>
      <c r="I52" s="794">
        <v>3600</v>
      </c>
      <c r="J52" s="643" t="s">
        <v>1275</v>
      </c>
      <c r="K52" s="1327" t="s">
        <v>1380</v>
      </c>
      <c r="L52" s="1305"/>
      <c r="M52" s="174"/>
    </row>
    <row r="53" spans="1:62" ht="20.25" customHeight="1" x14ac:dyDescent="0.2">
      <c r="A53" s="688"/>
      <c r="B53" s="1196"/>
      <c r="C53" s="601"/>
      <c r="D53" s="601"/>
      <c r="E53" s="1283"/>
      <c r="F53" s="482" t="s">
        <v>1237</v>
      </c>
      <c r="G53" s="601"/>
      <c r="H53" s="471"/>
      <c r="I53" s="786"/>
      <c r="J53" s="490" t="s">
        <v>25</v>
      </c>
      <c r="K53" s="1263" t="s">
        <v>1298</v>
      </c>
      <c r="L53" s="1301"/>
      <c r="M53" s="174"/>
    </row>
    <row r="54" spans="1:62" ht="20.25" customHeight="1" x14ac:dyDescent="0.2">
      <c r="A54" s="688"/>
      <c r="B54" s="1280"/>
      <c r="C54" s="601"/>
      <c r="D54" s="601"/>
      <c r="E54" s="535"/>
      <c r="F54" s="454" t="s">
        <v>1039</v>
      </c>
      <c r="G54" s="601"/>
      <c r="H54" s="471"/>
      <c r="I54" s="786"/>
      <c r="J54" s="536"/>
      <c r="K54" s="23"/>
      <c r="L54" s="455"/>
      <c r="M54" s="174"/>
    </row>
    <row r="55" spans="1:62" ht="20.25" customHeight="1" x14ac:dyDescent="0.2">
      <c r="A55" s="688"/>
      <c r="B55" s="471"/>
      <c r="C55" s="601"/>
      <c r="D55" s="601"/>
      <c r="E55" s="535"/>
      <c r="F55" s="470"/>
      <c r="G55" s="601"/>
      <c r="H55" s="471"/>
      <c r="I55" s="786"/>
      <c r="J55" s="536"/>
      <c r="K55" s="23"/>
      <c r="L55" s="455"/>
      <c r="M55" s="174"/>
    </row>
    <row r="56" spans="1:62" ht="20.25" customHeight="1" x14ac:dyDescent="0.2">
      <c r="A56" s="689"/>
      <c r="B56" s="465"/>
      <c r="C56" s="612"/>
      <c r="D56" s="612"/>
      <c r="E56" s="491"/>
      <c r="F56" s="463"/>
      <c r="G56" s="612"/>
      <c r="H56" s="465"/>
      <c r="I56" s="788"/>
      <c r="J56" s="506"/>
      <c r="K56" s="23"/>
      <c r="L56" s="455"/>
      <c r="M56" s="174"/>
    </row>
    <row r="57" spans="1:62" ht="18" customHeight="1" x14ac:dyDescent="0.2">
      <c r="A57" s="692">
        <v>14</v>
      </c>
      <c r="B57" s="1354" t="s">
        <v>1299</v>
      </c>
      <c r="C57" s="594" t="s">
        <v>1300</v>
      </c>
      <c r="D57" s="594" t="s">
        <v>1300</v>
      </c>
      <c r="E57" s="1355" t="s">
        <v>20</v>
      </c>
      <c r="F57" s="508" t="s">
        <v>1301</v>
      </c>
      <c r="G57" s="609">
        <v>15000</v>
      </c>
      <c r="H57" s="508" t="s">
        <v>1536</v>
      </c>
      <c r="I57" s="594" t="s">
        <v>1300</v>
      </c>
      <c r="J57" s="835" t="s">
        <v>1275</v>
      </c>
      <c r="K57" s="1357" t="s">
        <v>1302</v>
      </c>
      <c r="L57" s="1358"/>
      <c r="M57" s="174"/>
    </row>
    <row r="58" spans="1:62" ht="15.75" x14ac:dyDescent="0.2">
      <c r="A58" s="688"/>
      <c r="B58" s="1289"/>
      <c r="C58" s="597"/>
      <c r="D58" s="597"/>
      <c r="E58" s="1348"/>
      <c r="F58" s="536" t="s">
        <v>1303</v>
      </c>
      <c r="G58" s="636"/>
      <c r="H58" s="536" t="s">
        <v>1535</v>
      </c>
      <c r="I58" s="784"/>
      <c r="J58" s="24" t="s">
        <v>25</v>
      </c>
      <c r="K58" s="1384" t="s">
        <v>1304</v>
      </c>
      <c r="L58" s="1362"/>
      <c r="M58" s="174"/>
    </row>
    <row r="59" spans="1:62" ht="21" customHeight="1" x14ac:dyDescent="0.2">
      <c r="A59" s="688"/>
      <c r="B59" s="562"/>
      <c r="C59" s="606"/>
      <c r="D59" s="606"/>
      <c r="E59" s="519"/>
      <c r="F59" s="536" t="s">
        <v>1385</v>
      </c>
      <c r="G59" s="606"/>
      <c r="H59" s="501" t="s">
        <v>1534</v>
      </c>
      <c r="I59" s="792"/>
      <c r="J59" s="695"/>
      <c r="K59" s="453"/>
      <c r="L59" s="455"/>
      <c r="M59" s="174"/>
    </row>
    <row r="60" spans="1:62" s="866" customFormat="1" ht="21" customHeight="1" x14ac:dyDescent="0.2">
      <c r="A60" s="689"/>
      <c r="B60" s="492"/>
      <c r="C60" s="720"/>
      <c r="D60" s="720"/>
      <c r="E60" s="834"/>
      <c r="F60" s="515" t="s">
        <v>1039</v>
      </c>
      <c r="G60" s="720"/>
      <c r="H60" s="515"/>
      <c r="I60" s="878"/>
      <c r="J60" s="867"/>
      <c r="K60" s="495"/>
      <c r="L60" s="464"/>
      <c r="M60" s="174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 s="38"/>
    </row>
    <row r="61" spans="1:62" ht="18.75" customHeight="1" x14ac:dyDescent="0.2">
      <c r="A61" s="692">
        <v>15</v>
      </c>
      <c r="B61" s="1374" t="s">
        <v>1383</v>
      </c>
      <c r="C61" s="607">
        <v>9400</v>
      </c>
      <c r="D61" s="615" t="s">
        <v>1305</v>
      </c>
      <c r="E61" s="1296" t="s">
        <v>20</v>
      </c>
      <c r="F61" s="516" t="s">
        <v>1301</v>
      </c>
      <c r="G61" s="615" t="s">
        <v>1305</v>
      </c>
      <c r="H61" s="517" t="s">
        <v>1536</v>
      </c>
      <c r="I61" s="615" t="s">
        <v>1305</v>
      </c>
      <c r="J61" s="638" t="s">
        <v>1275</v>
      </c>
      <c r="K61" s="1327" t="s">
        <v>1306</v>
      </c>
      <c r="L61" s="1305"/>
      <c r="M61" s="174"/>
    </row>
    <row r="62" spans="1:62" ht="15.75" x14ac:dyDescent="0.2">
      <c r="A62" s="688"/>
      <c r="B62" s="1295"/>
      <c r="C62" s="606"/>
      <c r="D62" s="616"/>
      <c r="E62" s="1297"/>
      <c r="F62" s="499" t="s">
        <v>1303</v>
      </c>
      <c r="G62" s="630"/>
      <c r="H62" s="520" t="s">
        <v>1234</v>
      </c>
      <c r="I62" s="774"/>
      <c r="J62" s="528" t="s">
        <v>25</v>
      </c>
      <c r="K62" s="1263" t="s">
        <v>1304</v>
      </c>
      <c r="L62" s="1301"/>
      <c r="M62" s="174"/>
    </row>
    <row r="63" spans="1:62" ht="31.5" x14ac:dyDescent="0.2">
      <c r="A63" s="689"/>
      <c r="B63" s="1375"/>
      <c r="C63" s="608"/>
      <c r="D63" s="617"/>
      <c r="E63" s="1378"/>
      <c r="F63" s="555" t="s">
        <v>1407</v>
      </c>
      <c r="G63" s="677"/>
      <c r="H63" s="472" t="s">
        <v>1534</v>
      </c>
      <c r="I63" s="869"/>
      <c r="J63" s="492"/>
      <c r="K63" s="545"/>
      <c r="L63" s="464"/>
      <c r="M63" s="174"/>
    </row>
    <row r="64" spans="1:62" ht="15.75" x14ac:dyDescent="0.2">
      <c r="A64" s="704">
        <v>16</v>
      </c>
      <c r="B64" s="1116" t="s">
        <v>1307</v>
      </c>
      <c r="C64" s="641">
        <v>6000</v>
      </c>
      <c r="D64" s="713">
        <v>5916</v>
      </c>
      <c r="E64" s="1282" t="s">
        <v>20</v>
      </c>
      <c r="F64" s="449" t="s">
        <v>1308</v>
      </c>
      <c r="G64" s="641">
        <v>5916</v>
      </c>
      <c r="H64" s="449" t="s">
        <v>1308</v>
      </c>
      <c r="I64" s="641">
        <v>5916</v>
      </c>
      <c r="J64" s="638" t="s">
        <v>1275</v>
      </c>
      <c r="K64" s="1304" t="s">
        <v>1309</v>
      </c>
      <c r="L64" s="1305"/>
      <c r="M64" s="174"/>
    </row>
    <row r="65" spans="1:13" ht="15.75" x14ac:dyDescent="0.2">
      <c r="A65" s="620"/>
      <c r="B65" s="1196"/>
      <c r="C65" s="709"/>
      <c r="D65" s="718"/>
      <c r="E65" s="1283"/>
      <c r="F65" s="452" t="s">
        <v>1310</v>
      </c>
      <c r="G65" s="812"/>
      <c r="H65" s="452" t="s">
        <v>1533</v>
      </c>
      <c r="I65" s="859"/>
      <c r="J65" s="528" t="s">
        <v>25</v>
      </c>
      <c r="K65" s="1300" t="s">
        <v>1304</v>
      </c>
      <c r="L65" s="1301"/>
      <c r="M65" s="174"/>
    </row>
    <row r="66" spans="1:13" ht="15.75" x14ac:dyDescent="0.2">
      <c r="A66" s="620"/>
      <c r="B66" s="1196"/>
      <c r="C66" s="709"/>
      <c r="D66" s="718"/>
      <c r="E66" s="666"/>
      <c r="F66" s="452" t="s">
        <v>1311</v>
      </c>
      <c r="G66" s="812"/>
      <c r="H66" s="667" t="s">
        <v>1537</v>
      </c>
      <c r="I66" s="859"/>
      <c r="J66" s="470"/>
      <c r="K66" s="23"/>
      <c r="L66" s="455"/>
      <c r="M66" s="174"/>
    </row>
    <row r="67" spans="1:13" ht="15.75" x14ac:dyDescent="0.2">
      <c r="A67" s="678"/>
      <c r="B67" s="1265"/>
      <c r="C67" s="720"/>
      <c r="D67" s="715"/>
      <c r="E67" s="658"/>
      <c r="F67" s="659" t="s">
        <v>181</v>
      </c>
      <c r="G67" s="813"/>
      <c r="H67" s="669"/>
      <c r="I67" s="860"/>
      <c r="J67" s="463"/>
      <c r="K67" s="545"/>
      <c r="L67" s="464"/>
      <c r="M67" s="174"/>
    </row>
    <row r="68" spans="1:13" ht="19.5" customHeight="1" x14ac:dyDescent="0.2">
      <c r="A68" s="692">
        <v>17</v>
      </c>
      <c r="B68" s="1280" t="s">
        <v>1406</v>
      </c>
      <c r="C68" s="601">
        <v>30000</v>
      </c>
      <c r="D68" s="609">
        <v>29100</v>
      </c>
      <c r="E68" s="1283" t="s">
        <v>20</v>
      </c>
      <c r="F68" s="454" t="s">
        <v>892</v>
      </c>
      <c r="G68" s="601">
        <v>29100</v>
      </c>
      <c r="H68" s="454" t="s">
        <v>892</v>
      </c>
      <c r="I68" s="786">
        <v>29100</v>
      </c>
      <c r="J68" s="643" t="s">
        <v>1275</v>
      </c>
      <c r="K68" s="1327" t="s">
        <v>1312</v>
      </c>
      <c r="L68" s="1305"/>
      <c r="M68" s="174"/>
    </row>
    <row r="69" spans="1:13" ht="15.75" x14ac:dyDescent="0.2">
      <c r="A69" s="688"/>
      <c r="B69" s="1280"/>
      <c r="C69" s="601"/>
      <c r="D69" s="601"/>
      <c r="E69" s="1283"/>
      <c r="F69" s="454" t="s">
        <v>1412</v>
      </c>
      <c r="G69" s="601"/>
      <c r="H69" s="454" t="s">
        <v>1234</v>
      </c>
      <c r="I69" s="786"/>
      <c r="J69" s="490" t="s">
        <v>25</v>
      </c>
      <c r="K69" s="1263" t="s">
        <v>1277</v>
      </c>
      <c r="L69" s="1301"/>
      <c r="M69" s="174"/>
    </row>
    <row r="70" spans="1:13" ht="15.75" x14ac:dyDescent="0.2">
      <c r="A70" s="688"/>
      <c r="B70" s="1280"/>
      <c r="C70" s="601"/>
      <c r="D70" s="601"/>
      <c r="E70" s="535"/>
      <c r="F70" s="454" t="s">
        <v>895</v>
      </c>
      <c r="G70" s="601"/>
      <c r="H70" s="455" t="s">
        <v>1252</v>
      </c>
      <c r="I70" s="786"/>
      <c r="J70" s="490"/>
      <c r="K70" s="23"/>
      <c r="L70" s="455"/>
      <c r="M70" s="174"/>
    </row>
    <row r="71" spans="1:13" ht="15.75" x14ac:dyDescent="0.2">
      <c r="A71" s="689"/>
      <c r="B71" s="1281"/>
      <c r="C71" s="612"/>
      <c r="D71" s="612"/>
      <c r="E71" s="466"/>
      <c r="F71" s="492" t="s">
        <v>181</v>
      </c>
      <c r="G71" s="621"/>
      <c r="H71" s="464"/>
      <c r="I71" s="506"/>
      <c r="J71" s="494"/>
      <c r="K71" s="545"/>
      <c r="L71" s="464"/>
      <c r="M71" s="174"/>
    </row>
    <row r="72" spans="1:13" ht="15.75" x14ac:dyDescent="0.2">
      <c r="A72" s="692">
        <v>18</v>
      </c>
      <c r="B72" s="1280" t="s">
        <v>1405</v>
      </c>
      <c r="C72" s="601">
        <v>30500</v>
      </c>
      <c r="D72" s="601">
        <v>30500</v>
      </c>
      <c r="E72" s="1277" t="s">
        <v>20</v>
      </c>
      <c r="F72" s="454" t="s">
        <v>1313</v>
      </c>
      <c r="G72" s="601">
        <v>30500</v>
      </c>
      <c r="H72" s="454" t="s">
        <v>1313</v>
      </c>
      <c r="I72" s="786">
        <v>30500</v>
      </c>
      <c r="J72" s="456" t="s">
        <v>1275</v>
      </c>
      <c r="K72" s="1304" t="s">
        <v>1314</v>
      </c>
      <c r="L72" s="1305"/>
      <c r="M72" s="174"/>
    </row>
    <row r="73" spans="1:13" ht="21.75" customHeight="1" x14ac:dyDescent="0.2">
      <c r="A73" s="688"/>
      <c r="B73" s="1280"/>
      <c r="C73" s="601"/>
      <c r="D73" s="601"/>
      <c r="E73" s="1277"/>
      <c r="F73" s="454" t="s">
        <v>1315</v>
      </c>
      <c r="G73" s="601"/>
      <c r="H73" s="454" t="s">
        <v>1404</v>
      </c>
      <c r="I73" s="786"/>
      <c r="J73" s="456" t="s">
        <v>25</v>
      </c>
      <c r="K73" s="1300" t="s">
        <v>1277</v>
      </c>
      <c r="L73" s="1301"/>
      <c r="M73" s="174"/>
    </row>
    <row r="74" spans="1:13" ht="21.75" customHeight="1" x14ac:dyDescent="0.2">
      <c r="A74" s="688"/>
      <c r="B74" s="1280"/>
      <c r="C74" s="601"/>
      <c r="D74" s="601"/>
      <c r="E74" s="1277"/>
      <c r="F74" s="454" t="s">
        <v>1316</v>
      </c>
      <c r="G74" s="601"/>
      <c r="H74" s="536"/>
      <c r="I74" s="786"/>
      <c r="J74" s="24"/>
      <c r="K74" s="453"/>
      <c r="L74" s="455"/>
      <c r="M74" s="174"/>
    </row>
    <row r="75" spans="1:13" ht="21.75" customHeight="1" x14ac:dyDescent="0.2">
      <c r="A75" s="688"/>
      <c r="B75" s="1280"/>
      <c r="C75" s="601"/>
      <c r="D75" s="601"/>
      <c r="E75" s="1277"/>
      <c r="F75" s="454" t="s">
        <v>1317</v>
      </c>
      <c r="G75" s="601"/>
      <c r="H75" s="536"/>
      <c r="I75" s="786"/>
      <c r="J75" s="24"/>
      <c r="K75" s="453"/>
      <c r="L75" s="455"/>
      <c r="M75" s="174"/>
    </row>
    <row r="76" spans="1:13" ht="15.75" x14ac:dyDescent="0.2">
      <c r="A76" s="688"/>
      <c r="B76" s="1280"/>
      <c r="C76" s="601"/>
      <c r="D76" s="601"/>
      <c r="E76" s="1277"/>
      <c r="F76" s="454" t="s">
        <v>1053</v>
      </c>
      <c r="G76" s="601"/>
      <c r="H76" s="561"/>
      <c r="I76" s="792"/>
      <c r="J76" s="695"/>
      <c r="K76" s="1300"/>
      <c r="L76" s="1301"/>
      <c r="M76" s="174"/>
    </row>
    <row r="77" spans="1:13" ht="15.75" x14ac:dyDescent="0.2">
      <c r="A77" s="692">
        <v>19</v>
      </c>
      <c r="B77" s="1374" t="s">
        <v>1318</v>
      </c>
      <c r="C77" s="607">
        <v>10000</v>
      </c>
      <c r="D77" s="873">
        <v>3710</v>
      </c>
      <c r="E77" s="1296" t="s">
        <v>20</v>
      </c>
      <c r="F77" s="516" t="s">
        <v>260</v>
      </c>
      <c r="G77" s="873">
        <v>3710</v>
      </c>
      <c r="H77" s="861" t="s">
        <v>260</v>
      </c>
      <c r="I77" s="791">
        <v>3710</v>
      </c>
      <c r="J77" s="643" t="s">
        <v>1275</v>
      </c>
      <c r="K77" s="1304" t="s">
        <v>1319</v>
      </c>
      <c r="L77" s="1305"/>
      <c r="M77" s="174"/>
    </row>
    <row r="78" spans="1:13" ht="15.75" x14ac:dyDescent="0.2">
      <c r="A78" s="688"/>
      <c r="B78" s="1295"/>
      <c r="C78" s="606"/>
      <c r="D78" s="616"/>
      <c r="E78" s="1297"/>
      <c r="F78" s="499" t="s">
        <v>1163</v>
      </c>
      <c r="G78" s="616"/>
      <c r="H78" s="562"/>
      <c r="I78" s="792"/>
      <c r="J78" s="553" t="s">
        <v>25</v>
      </c>
      <c r="K78" s="1300" t="s">
        <v>1277</v>
      </c>
      <c r="L78" s="1301"/>
      <c r="M78" s="174"/>
    </row>
    <row r="79" spans="1:13" ht="15.75" x14ac:dyDescent="0.2">
      <c r="A79" s="688"/>
      <c r="B79" s="1295"/>
      <c r="C79" s="606"/>
      <c r="D79" s="616"/>
      <c r="E79" s="739"/>
      <c r="F79" s="499" t="s">
        <v>181</v>
      </c>
      <c r="G79" s="616"/>
      <c r="H79" s="562"/>
      <c r="I79" s="792"/>
      <c r="J79" s="579"/>
      <c r="K79" s="1300"/>
      <c r="L79" s="1301"/>
      <c r="M79" s="174"/>
    </row>
    <row r="80" spans="1:13" ht="15.75" x14ac:dyDescent="0.2">
      <c r="A80" s="688"/>
      <c r="B80" s="747"/>
      <c r="C80" s="606"/>
      <c r="D80" s="894"/>
      <c r="E80" s="898"/>
      <c r="F80" s="499"/>
      <c r="G80" s="894"/>
      <c r="H80" s="896"/>
      <c r="I80" s="792"/>
      <c r="J80" s="579"/>
      <c r="K80" s="453"/>
      <c r="L80" s="455"/>
      <c r="M80" s="174"/>
    </row>
    <row r="81" spans="1:13" ht="15.75" x14ac:dyDescent="0.2">
      <c r="A81" s="689"/>
      <c r="B81" s="748"/>
      <c r="C81" s="608"/>
      <c r="D81" s="895"/>
      <c r="E81" s="899"/>
      <c r="F81" s="555"/>
      <c r="G81" s="895"/>
      <c r="H81" s="897"/>
      <c r="I81" s="796"/>
      <c r="J81" s="696"/>
      <c r="K81" s="495"/>
      <c r="L81" s="464"/>
      <c r="M81" s="174"/>
    </row>
    <row r="82" spans="1:13" ht="15.75" x14ac:dyDescent="0.2">
      <c r="A82" s="731"/>
      <c r="B82" s="647"/>
      <c r="C82" s="713"/>
      <c r="D82" s="713"/>
      <c r="E82" s="523"/>
      <c r="F82" s="712"/>
      <c r="G82" s="713"/>
      <c r="H82" s="712"/>
      <c r="I82" s="824"/>
      <c r="J82" s="511"/>
      <c r="K82" s="540"/>
      <c r="L82" s="540"/>
      <c r="M82" s="174"/>
    </row>
    <row r="83" spans="1:13" ht="15.75" x14ac:dyDescent="0.2">
      <c r="A83" s="688">
        <v>20</v>
      </c>
      <c r="B83" s="1295" t="s">
        <v>1398</v>
      </c>
      <c r="C83" s="606">
        <v>41000</v>
      </c>
      <c r="D83" s="606">
        <v>15210</v>
      </c>
      <c r="E83" s="1308" t="s">
        <v>20</v>
      </c>
      <c r="F83" s="499" t="s">
        <v>1320</v>
      </c>
      <c r="G83" s="606">
        <v>15210</v>
      </c>
      <c r="H83" s="499" t="s">
        <v>1320</v>
      </c>
      <c r="I83" s="792">
        <v>15210</v>
      </c>
      <c r="J83" s="522" t="s">
        <v>1275</v>
      </c>
      <c r="K83" s="1322" t="s">
        <v>1321</v>
      </c>
      <c r="L83" s="1301"/>
      <c r="M83" s="174"/>
    </row>
    <row r="84" spans="1:13" ht="21.75" customHeight="1" x14ac:dyDescent="0.2">
      <c r="A84" s="688"/>
      <c r="B84" s="1295"/>
      <c r="C84" s="606"/>
      <c r="D84" s="606"/>
      <c r="E84" s="1308"/>
      <c r="F84" s="501" t="s">
        <v>779</v>
      </c>
      <c r="G84" s="606"/>
      <c r="H84" s="501" t="s">
        <v>1234</v>
      </c>
      <c r="I84" s="792"/>
      <c r="J84" s="522" t="s">
        <v>25</v>
      </c>
      <c r="K84" s="1322" t="s">
        <v>1287</v>
      </c>
      <c r="L84" s="1301"/>
      <c r="M84" s="174"/>
    </row>
    <row r="85" spans="1:13" ht="21.75" customHeight="1" x14ac:dyDescent="0.2">
      <c r="A85" s="688"/>
      <c r="B85" s="1295"/>
      <c r="C85" s="606"/>
      <c r="D85" s="606"/>
      <c r="E85" s="1308"/>
      <c r="F85" s="499" t="s">
        <v>1322</v>
      </c>
      <c r="G85" s="606"/>
      <c r="H85" s="501" t="s">
        <v>1399</v>
      </c>
      <c r="I85" s="792"/>
      <c r="J85" s="522"/>
      <c r="K85" s="23"/>
      <c r="L85" s="455"/>
      <c r="M85" s="174"/>
    </row>
    <row r="86" spans="1:13" ht="15.75" x14ac:dyDescent="0.2">
      <c r="A86" s="689"/>
      <c r="B86" s="1375"/>
      <c r="C86" s="608"/>
      <c r="D86" s="608"/>
      <c r="E86" s="1323"/>
      <c r="F86" s="555" t="s">
        <v>181</v>
      </c>
      <c r="G86" s="628"/>
      <c r="H86" s="530"/>
      <c r="I86" s="472"/>
      <c r="J86" s="544"/>
      <c r="K86" s="545"/>
      <c r="L86" s="464"/>
      <c r="M86" s="174"/>
    </row>
    <row r="87" spans="1:13" ht="20.25" customHeight="1" x14ac:dyDescent="0.2">
      <c r="A87" s="688">
        <v>21</v>
      </c>
      <c r="B87" s="1295" t="s">
        <v>1323</v>
      </c>
      <c r="C87" s="606">
        <v>30000</v>
      </c>
      <c r="D87" s="606">
        <v>29950</v>
      </c>
      <c r="E87" s="1308" t="s">
        <v>20</v>
      </c>
      <c r="F87" s="517" t="s">
        <v>1402</v>
      </c>
      <c r="G87" s="606">
        <v>29950</v>
      </c>
      <c r="H87" s="501" t="s">
        <v>1401</v>
      </c>
      <c r="I87" s="792">
        <v>29950</v>
      </c>
      <c r="J87" s="537" t="s">
        <v>1275</v>
      </c>
      <c r="K87" s="1322" t="s">
        <v>1324</v>
      </c>
      <c r="L87" s="1301"/>
      <c r="M87" s="174"/>
    </row>
    <row r="88" spans="1:13" ht="15.75" x14ac:dyDescent="0.25">
      <c r="A88" s="688"/>
      <c r="B88" s="1295"/>
      <c r="C88" s="606"/>
      <c r="D88" s="606"/>
      <c r="E88" s="1308"/>
      <c r="F88" s="870" t="s">
        <v>1046</v>
      </c>
      <c r="G88" s="606"/>
      <c r="H88" s="509" t="s">
        <v>1400</v>
      </c>
      <c r="I88" s="792"/>
      <c r="J88" s="537" t="s">
        <v>25</v>
      </c>
      <c r="K88" s="1322" t="s">
        <v>1326</v>
      </c>
      <c r="L88" s="1301"/>
      <c r="M88" s="174"/>
    </row>
    <row r="89" spans="1:13" ht="19.5" customHeight="1" x14ac:dyDescent="0.2">
      <c r="A89" s="688"/>
      <c r="B89" s="1295"/>
      <c r="C89" s="606"/>
      <c r="D89" s="606"/>
      <c r="E89" s="1308"/>
      <c r="F89" s="499" t="s">
        <v>1325</v>
      </c>
      <c r="G89" s="606"/>
      <c r="H89" s="499" t="s">
        <v>1325</v>
      </c>
      <c r="I89" s="792"/>
      <c r="J89" s="537"/>
      <c r="K89" s="23"/>
      <c r="L89" s="455"/>
      <c r="M89" s="174"/>
    </row>
    <row r="90" spans="1:13" ht="17.25" customHeight="1" x14ac:dyDescent="0.2">
      <c r="A90" s="688"/>
      <c r="B90" s="1295"/>
      <c r="C90" s="606"/>
      <c r="D90" s="606"/>
      <c r="E90" s="1308"/>
      <c r="F90" s="499" t="s">
        <v>1403</v>
      </c>
      <c r="G90" s="624"/>
      <c r="H90" s="520"/>
      <c r="I90" s="501"/>
      <c r="J90" s="542"/>
      <c r="K90" s="21"/>
      <c r="L90" s="490"/>
      <c r="M90" s="174"/>
    </row>
    <row r="91" spans="1:13" ht="17.25" customHeight="1" x14ac:dyDescent="0.2">
      <c r="A91" s="688"/>
      <c r="B91" s="570"/>
      <c r="C91" s="606"/>
      <c r="D91" s="606"/>
      <c r="E91" s="541"/>
      <c r="F91" s="499" t="s">
        <v>1253</v>
      </c>
      <c r="G91" s="624"/>
      <c r="H91" s="520"/>
      <c r="I91" s="501"/>
      <c r="J91" s="490"/>
      <c r="K91" s="21"/>
      <c r="L91" s="490"/>
      <c r="M91" s="174"/>
    </row>
    <row r="92" spans="1:13" ht="15.75" x14ac:dyDescent="0.2">
      <c r="A92" s="692">
        <v>22</v>
      </c>
      <c r="B92" s="1116" t="s">
        <v>1327</v>
      </c>
      <c r="C92" s="641">
        <v>10000</v>
      </c>
      <c r="D92" s="641">
        <v>9600</v>
      </c>
      <c r="E92" s="1282" t="s">
        <v>20</v>
      </c>
      <c r="F92" s="449" t="s">
        <v>1328</v>
      </c>
      <c r="G92" s="641">
        <v>9600</v>
      </c>
      <c r="H92" s="449" t="s">
        <v>1328</v>
      </c>
      <c r="I92" s="886">
        <v>9600</v>
      </c>
      <c r="J92" s="638" t="s">
        <v>1275</v>
      </c>
      <c r="K92" s="1456" t="s">
        <v>1329</v>
      </c>
      <c r="L92" s="1456"/>
      <c r="M92" s="174"/>
    </row>
    <row r="93" spans="1:13" ht="15.75" x14ac:dyDescent="0.2">
      <c r="A93" s="688"/>
      <c r="B93" s="1196"/>
      <c r="C93" s="709"/>
      <c r="D93" s="709"/>
      <c r="E93" s="1283"/>
      <c r="F93" s="454" t="s">
        <v>1330</v>
      </c>
      <c r="G93" s="709"/>
      <c r="H93" s="454" t="s">
        <v>1330</v>
      </c>
      <c r="I93" s="887"/>
      <c r="J93" s="528" t="s">
        <v>25</v>
      </c>
      <c r="K93" s="1303" t="s">
        <v>1331</v>
      </c>
      <c r="L93" s="1303"/>
      <c r="M93" s="174"/>
    </row>
    <row r="94" spans="1:13" ht="15.75" x14ac:dyDescent="0.2">
      <c r="A94" s="688"/>
      <c r="B94" s="1196"/>
      <c r="C94" s="709"/>
      <c r="D94" s="709"/>
      <c r="E94" s="489"/>
      <c r="F94" s="454" t="s">
        <v>1187</v>
      </c>
      <c r="G94" s="709"/>
      <c r="H94" s="482"/>
      <c r="I94" s="887"/>
      <c r="J94" s="528"/>
      <c r="K94" s="453"/>
      <c r="L94" s="455"/>
      <c r="M94" s="174"/>
    </row>
    <row r="95" spans="1:13" ht="15.75" x14ac:dyDescent="0.2">
      <c r="A95" s="688"/>
      <c r="B95" s="1196"/>
      <c r="C95" s="709"/>
      <c r="D95" s="709"/>
      <c r="E95" s="489"/>
      <c r="F95" s="454" t="s">
        <v>181</v>
      </c>
      <c r="G95" s="709"/>
      <c r="H95" s="482"/>
      <c r="I95" s="887"/>
      <c r="J95" s="528"/>
      <c r="K95" s="644"/>
      <c r="L95" s="490"/>
      <c r="M95" s="174"/>
    </row>
    <row r="96" spans="1:13" ht="15.75" x14ac:dyDescent="0.2">
      <c r="A96" s="689"/>
      <c r="B96" s="514"/>
      <c r="C96" s="720"/>
      <c r="D96" s="720"/>
      <c r="E96" s="736"/>
      <c r="F96" s="492"/>
      <c r="G96" s="720"/>
      <c r="H96" s="515"/>
      <c r="I96" s="878"/>
      <c r="J96" s="834"/>
      <c r="K96" s="645"/>
      <c r="L96" s="494"/>
      <c r="M96" s="174"/>
    </row>
    <row r="97" spans="1:13" ht="15.75" x14ac:dyDescent="0.2">
      <c r="A97" s="688">
        <v>23</v>
      </c>
      <c r="B97" s="1376" t="s">
        <v>1332</v>
      </c>
      <c r="C97" s="610" t="s">
        <v>59</v>
      </c>
      <c r="D97" s="610" t="s">
        <v>59</v>
      </c>
      <c r="E97" s="1325" t="s">
        <v>20</v>
      </c>
      <c r="F97" s="499" t="s">
        <v>1328</v>
      </c>
      <c r="G97" s="606">
        <v>10000</v>
      </c>
      <c r="H97" s="520" t="s">
        <v>1328</v>
      </c>
      <c r="I97" s="792">
        <v>10000</v>
      </c>
      <c r="J97" s="542" t="s">
        <v>1275</v>
      </c>
      <c r="K97" s="1300" t="s">
        <v>1333</v>
      </c>
      <c r="L97" s="1301"/>
      <c r="M97" s="174"/>
    </row>
    <row r="98" spans="1:13" ht="15.75" x14ac:dyDescent="0.2">
      <c r="A98" s="688"/>
      <c r="B98" s="1376"/>
      <c r="C98" s="610"/>
      <c r="D98" s="610"/>
      <c r="E98" s="1325"/>
      <c r="F98" s="499" t="s">
        <v>1330</v>
      </c>
      <c r="G98" s="606"/>
      <c r="H98" s="520" t="s">
        <v>1330</v>
      </c>
      <c r="I98" s="792"/>
      <c r="J98" s="549" t="s">
        <v>25</v>
      </c>
      <c r="K98" s="1300" t="s">
        <v>1291</v>
      </c>
      <c r="L98" s="1301"/>
      <c r="M98" s="174"/>
    </row>
    <row r="99" spans="1:13" ht="15.75" x14ac:dyDescent="0.2">
      <c r="A99" s="688"/>
      <c r="B99" s="1376"/>
      <c r="C99" s="610"/>
      <c r="D99" s="610"/>
      <c r="E99" s="1325"/>
      <c r="F99" s="499" t="s">
        <v>1187</v>
      </c>
      <c r="G99" s="606"/>
      <c r="H99" s="520"/>
      <c r="I99" s="792"/>
      <c r="J99" s="549"/>
      <c r="K99" s="453"/>
      <c r="L99" s="455"/>
      <c r="M99" s="174"/>
    </row>
    <row r="100" spans="1:13" ht="17.25" customHeight="1" x14ac:dyDescent="0.2">
      <c r="A100" s="705"/>
      <c r="B100" s="1376"/>
      <c r="C100" s="610"/>
      <c r="D100" s="610"/>
      <c r="E100" s="1325"/>
      <c r="F100" s="555" t="s">
        <v>181</v>
      </c>
      <c r="G100" s="606"/>
      <c r="H100" s="520"/>
      <c r="I100" s="792"/>
      <c r="J100" s="542"/>
      <c r="K100" s="1300"/>
      <c r="L100" s="1301"/>
      <c r="M100" s="174"/>
    </row>
    <row r="101" spans="1:13" ht="15.75" x14ac:dyDescent="0.2">
      <c r="A101" s="692">
        <v>24</v>
      </c>
      <c r="B101" s="1334" t="s">
        <v>1334</v>
      </c>
      <c r="C101" s="609">
        <v>5000</v>
      </c>
      <c r="D101" s="609">
        <v>800</v>
      </c>
      <c r="E101" s="1282" t="s">
        <v>20</v>
      </c>
      <c r="F101" s="449" t="s">
        <v>308</v>
      </c>
      <c r="G101" s="609">
        <v>800</v>
      </c>
      <c r="H101" s="483" t="s">
        <v>308</v>
      </c>
      <c r="I101" s="794">
        <v>800</v>
      </c>
      <c r="J101" s="643" t="s">
        <v>1275</v>
      </c>
      <c r="K101" s="1304" t="s">
        <v>1335</v>
      </c>
      <c r="L101" s="1305"/>
      <c r="M101" s="174"/>
    </row>
    <row r="102" spans="1:13" ht="15.75" x14ac:dyDescent="0.2">
      <c r="A102" s="705"/>
      <c r="B102" s="1280"/>
      <c r="C102" s="601"/>
      <c r="D102" s="601"/>
      <c r="E102" s="1283"/>
      <c r="F102" s="454" t="s">
        <v>1183</v>
      </c>
      <c r="G102" s="601"/>
      <c r="H102" s="471"/>
      <c r="I102" s="786"/>
      <c r="J102" s="490" t="s">
        <v>25</v>
      </c>
      <c r="K102" s="1226" t="s">
        <v>1294</v>
      </c>
      <c r="L102" s="1373"/>
      <c r="M102" s="174"/>
    </row>
    <row r="103" spans="1:13" ht="15.75" x14ac:dyDescent="0.2">
      <c r="A103" s="706"/>
      <c r="B103" s="1281"/>
      <c r="C103" s="612"/>
      <c r="D103" s="612"/>
      <c r="E103" s="491"/>
      <c r="F103" s="492" t="s">
        <v>181</v>
      </c>
      <c r="G103" s="631"/>
      <c r="H103" s="529"/>
      <c r="I103" s="472"/>
      <c r="J103" s="552"/>
      <c r="K103" s="545"/>
      <c r="L103" s="464"/>
      <c r="M103" s="174"/>
    </row>
    <row r="104" spans="1:13" ht="15.75" x14ac:dyDescent="0.2">
      <c r="A104" s="692">
        <v>25</v>
      </c>
      <c r="B104" s="1116" t="s">
        <v>434</v>
      </c>
      <c r="C104" s="641">
        <v>40000</v>
      </c>
      <c r="D104" s="641">
        <v>22045</v>
      </c>
      <c r="E104" s="1282" t="s">
        <v>20</v>
      </c>
      <c r="F104" s="449" t="s">
        <v>892</v>
      </c>
      <c r="G104" s="641">
        <v>22045</v>
      </c>
      <c r="H104" s="449" t="s">
        <v>892</v>
      </c>
      <c r="I104" s="886">
        <v>22045</v>
      </c>
      <c r="J104" s="723" t="s">
        <v>1275</v>
      </c>
      <c r="K104" s="1456" t="s">
        <v>1336</v>
      </c>
      <c r="L104" s="1456"/>
      <c r="M104" s="174"/>
    </row>
    <row r="105" spans="1:13" ht="15.75" x14ac:dyDescent="0.2">
      <c r="A105" s="688"/>
      <c r="B105" s="1196"/>
      <c r="C105" s="709"/>
      <c r="D105" s="709"/>
      <c r="E105" s="1283"/>
      <c r="F105" s="482" t="s">
        <v>894</v>
      </c>
      <c r="G105" s="709"/>
      <c r="H105" s="482" t="s">
        <v>1234</v>
      </c>
      <c r="I105" s="887"/>
      <c r="J105" s="468" t="s">
        <v>25</v>
      </c>
      <c r="K105" s="1303" t="s">
        <v>1337</v>
      </c>
      <c r="L105" s="1303"/>
      <c r="M105" s="174"/>
    </row>
    <row r="106" spans="1:13" ht="15.75" customHeight="1" x14ac:dyDescent="0.2">
      <c r="A106" s="688"/>
      <c r="B106" s="1196"/>
      <c r="C106" s="709"/>
      <c r="D106" s="709"/>
      <c r="E106" s="1283"/>
      <c r="F106" s="454" t="s">
        <v>895</v>
      </c>
      <c r="G106" s="709"/>
      <c r="H106" s="482" t="s">
        <v>1252</v>
      </c>
      <c r="I106" s="887"/>
      <c r="J106" s="468"/>
      <c r="K106" s="1303"/>
      <c r="L106" s="1303"/>
      <c r="M106" s="174"/>
    </row>
    <row r="107" spans="1:13" ht="15.75" customHeight="1" x14ac:dyDescent="0.2">
      <c r="A107" s="689"/>
      <c r="B107" s="514"/>
      <c r="C107" s="720"/>
      <c r="D107" s="720"/>
      <c r="E107" s="736"/>
      <c r="F107" s="492" t="s">
        <v>1039</v>
      </c>
      <c r="G107" s="720"/>
      <c r="H107" s="515"/>
      <c r="I107" s="878"/>
      <c r="J107" s="459"/>
      <c r="K107" s="495"/>
      <c r="L107" s="464"/>
      <c r="M107" s="174"/>
    </row>
    <row r="108" spans="1:13" ht="15.75" x14ac:dyDescent="0.2">
      <c r="A108" s="688">
        <v>26</v>
      </c>
      <c r="B108" s="1291" t="s">
        <v>1338</v>
      </c>
      <c r="C108" s="871">
        <v>70000</v>
      </c>
      <c r="D108" s="871">
        <v>1000</v>
      </c>
      <c r="E108" s="1293" t="s">
        <v>20</v>
      </c>
      <c r="F108" s="499" t="s">
        <v>272</v>
      </c>
      <c r="G108" s="606">
        <v>1000</v>
      </c>
      <c r="H108" s="501" t="s">
        <v>272</v>
      </c>
      <c r="I108" s="792">
        <v>1000</v>
      </c>
      <c r="J108" s="522" t="s">
        <v>1275</v>
      </c>
      <c r="K108" s="1300" t="s">
        <v>1339</v>
      </c>
      <c r="L108" s="1301"/>
      <c r="M108" s="174"/>
    </row>
    <row r="109" spans="1:13" ht="15.75" x14ac:dyDescent="0.2">
      <c r="A109" s="688"/>
      <c r="B109" s="1291"/>
      <c r="C109" s="606"/>
      <c r="D109" s="606"/>
      <c r="E109" s="1293"/>
      <c r="F109" s="499" t="s">
        <v>1249</v>
      </c>
      <c r="G109" s="624"/>
      <c r="H109" s="520"/>
      <c r="I109" s="501"/>
      <c r="J109" s="521" t="s">
        <v>25</v>
      </c>
      <c r="K109" s="1300" t="s">
        <v>1298</v>
      </c>
      <c r="L109" s="1301"/>
      <c r="M109" s="174"/>
    </row>
    <row r="110" spans="1:13" ht="15.75" x14ac:dyDescent="0.2">
      <c r="A110" s="678"/>
      <c r="B110" s="1458"/>
      <c r="C110" s="608"/>
      <c r="D110" s="608"/>
      <c r="E110" s="1459"/>
      <c r="F110" s="555" t="s">
        <v>1250</v>
      </c>
      <c r="G110" s="608"/>
      <c r="H110" s="472"/>
      <c r="I110" s="796"/>
      <c r="J110" s="858"/>
      <c r="K110" s="545"/>
      <c r="L110" s="464"/>
      <c r="M110" s="174"/>
    </row>
    <row r="111" spans="1:13" ht="15.75" x14ac:dyDescent="0.2">
      <c r="A111" s="692">
        <v>27</v>
      </c>
      <c r="B111" s="1334" t="s">
        <v>1340</v>
      </c>
      <c r="C111" s="609">
        <v>500000</v>
      </c>
      <c r="D111" s="609">
        <v>2000</v>
      </c>
      <c r="E111" s="1282" t="s">
        <v>20</v>
      </c>
      <c r="F111" s="449" t="s">
        <v>40</v>
      </c>
      <c r="G111" s="609">
        <v>2000</v>
      </c>
      <c r="H111" s="488" t="s">
        <v>40</v>
      </c>
      <c r="I111" s="794">
        <v>2000</v>
      </c>
      <c r="J111" s="643" t="s">
        <v>23</v>
      </c>
      <c r="K111" s="1304" t="s">
        <v>1341</v>
      </c>
      <c r="L111" s="1305"/>
      <c r="M111" s="174"/>
    </row>
    <row r="112" spans="1:13" ht="15.75" x14ac:dyDescent="0.2">
      <c r="A112" s="688"/>
      <c r="B112" s="1280"/>
      <c r="C112" s="601"/>
      <c r="D112" s="601"/>
      <c r="E112" s="1283"/>
      <c r="F112" s="454" t="s">
        <v>740</v>
      </c>
      <c r="G112" s="601"/>
      <c r="H112" s="455"/>
      <c r="I112" s="786"/>
      <c r="J112" s="490" t="s">
        <v>25</v>
      </c>
      <c r="K112" s="1226" t="s">
        <v>1298</v>
      </c>
      <c r="L112" s="1373"/>
      <c r="M112" s="174"/>
    </row>
    <row r="113" spans="1:13" ht="15.75" x14ac:dyDescent="0.2">
      <c r="A113" s="688"/>
      <c r="B113" s="1280"/>
      <c r="C113" s="601"/>
      <c r="D113" s="601"/>
      <c r="E113" s="456"/>
      <c r="F113" s="454" t="s">
        <v>181</v>
      </c>
      <c r="G113" s="569"/>
      <c r="H113" s="455"/>
      <c r="I113" s="536"/>
      <c r="J113" s="490"/>
      <c r="K113" s="1300"/>
      <c r="L113" s="1301"/>
      <c r="M113" s="174"/>
    </row>
    <row r="114" spans="1:13" ht="15.75" x14ac:dyDescent="0.2">
      <c r="A114" s="692">
        <v>28</v>
      </c>
      <c r="B114" s="1334" t="s">
        <v>1397</v>
      </c>
      <c r="C114" s="609">
        <v>500000</v>
      </c>
      <c r="D114" s="609">
        <v>1200</v>
      </c>
      <c r="E114" s="1328" t="s">
        <v>20</v>
      </c>
      <c r="F114" s="449" t="s">
        <v>932</v>
      </c>
      <c r="G114" s="609">
        <v>1200</v>
      </c>
      <c r="H114" s="488" t="s">
        <v>42</v>
      </c>
      <c r="I114" s="824">
        <v>1200</v>
      </c>
      <c r="J114" s="723" t="s">
        <v>23</v>
      </c>
      <c r="K114" s="1304" t="s">
        <v>1386</v>
      </c>
      <c r="L114" s="1305"/>
      <c r="M114" s="174"/>
    </row>
    <row r="115" spans="1:13" ht="21" customHeight="1" x14ac:dyDescent="0.2">
      <c r="A115" s="688"/>
      <c r="B115" s="1280"/>
      <c r="C115" s="601"/>
      <c r="D115" s="601"/>
      <c r="E115" s="1277"/>
      <c r="F115" s="454" t="s">
        <v>750</v>
      </c>
      <c r="G115" s="601"/>
      <c r="H115" s="536"/>
      <c r="I115" s="879"/>
      <c r="J115" s="728" t="s">
        <v>25</v>
      </c>
      <c r="K115" s="1263" t="s">
        <v>1298</v>
      </c>
      <c r="L115" s="1301"/>
      <c r="M115" s="174"/>
    </row>
    <row r="116" spans="1:13" ht="15.75" x14ac:dyDescent="0.2">
      <c r="A116" s="688"/>
      <c r="B116" s="1280"/>
      <c r="C116" s="601"/>
      <c r="D116" s="672"/>
      <c r="E116" s="1277"/>
      <c r="F116" s="454" t="s">
        <v>181</v>
      </c>
      <c r="G116" s="672"/>
      <c r="H116" s="501"/>
      <c r="I116" s="880"/>
      <c r="J116" s="728"/>
      <c r="K116" s="1372"/>
      <c r="L116" s="1373"/>
      <c r="M116" s="174"/>
    </row>
    <row r="117" spans="1:13" ht="15.75" x14ac:dyDescent="0.2">
      <c r="A117" s="692">
        <v>29</v>
      </c>
      <c r="B117" s="1374" t="s">
        <v>1342</v>
      </c>
      <c r="C117" s="607">
        <v>500000</v>
      </c>
      <c r="D117" s="607">
        <v>1000</v>
      </c>
      <c r="E117" s="1324" t="s">
        <v>20</v>
      </c>
      <c r="F117" s="516" t="s">
        <v>45</v>
      </c>
      <c r="G117" s="607">
        <v>1000</v>
      </c>
      <c r="H117" s="1105" t="s">
        <v>45</v>
      </c>
      <c r="I117" s="791">
        <v>1000</v>
      </c>
      <c r="J117" s="643" t="s">
        <v>23</v>
      </c>
      <c r="K117" s="1304" t="s">
        <v>1387</v>
      </c>
      <c r="L117" s="1305"/>
      <c r="M117" s="174"/>
    </row>
    <row r="118" spans="1:13" ht="18.75" customHeight="1" x14ac:dyDescent="0.2">
      <c r="A118" s="688"/>
      <c r="B118" s="1295"/>
      <c r="C118" s="606"/>
      <c r="D118" s="606"/>
      <c r="E118" s="1308"/>
      <c r="F118" s="499" t="s">
        <v>747</v>
      </c>
      <c r="G118" s="606"/>
      <c r="H118" s="1112"/>
      <c r="I118" s="792"/>
      <c r="J118" s="553" t="s">
        <v>25</v>
      </c>
      <c r="K118" s="1300" t="s">
        <v>1298</v>
      </c>
      <c r="L118" s="1301"/>
      <c r="M118" s="174"/>
    </row>
    <row r="119" spans="1:13" ht="21.75" customHeight="1" x14ac:dyDescent="0.2">
      <c r="A119" s="688"/>
      <c r="B119" s="1295"/>
      <c r="C119" s="606"/>
      <c r="D119" s="606"/>
      <c r="E119" s="541"/>
      <c r="F119" s="499" t="s">
        <v>181</v>
      </c>
      <c r="G119" s="606"/>
      <c r="H119" s="1112"/>
      <c r="I119" s="792"/>
      <c r="J119" s="553"/>
      <c r="K119" s="25"/>
      <c r="L119" s="536"/>
      <c r="M119" s="174"/>
    </row>
    <row r="120" spans="1:13" ht="15.75" x14ac:dyDescent="0.2">
      <c r="A120" s="692">
        <v>30</v>
      </c>
      <c r="B120" s="1374" t="s">
        <v>1343</v>
      </c>
      <c r="C120" s="607">
        <v>165000</v>
      </c>
      <c r="D120" s="607">
        <v>5000</v>
      </c>
      <c r="E120" s="1324" t="s">
        <v>20</v>
      </c>
      <c r="F120" s="516" t="s">
        <v>738</v>
      </c>
      <c r="G120" s="607">
        <v>5000</v>
      </c>
      <c r="H120" s="517" t="s">
        <v>40</v>
      </c>
      <c r="I120" s="791">
        <v>5000</v>
      </c>
      <c r="J120" s="518" t="s">
        <v>23</v>
      </c>
      <c r="K120" s="1321" t="s">
        <v>1388</v>
      </c>
      <c r="L120" s="1305"/>
      <c r="M120" s="174"/>
    </row>
    <row r="121" spans="1:13" ht="21" customHeight="1" x14ac:dyDescent="0.2">
      <c r="A121" s="688"/>
      <c r="B121" s="1295"/>
      <c r="C121" s="606"/>
      <c r="D121" s="606"/>
      <c r="E121" s="1308"/>
      <c r="F121" s="499" t="s">
        <v>740</v>
      </c>
      <c r="G121" s="606"/>
      <c r="H121" s="501"/>
      <c r="I121" s="792"/>
      <c r="J121" s="522" t="s">
        <v>25</v>
      </c>
      <c r="K121" s="1263" t="s">
        <v>1298</v>
      </c>
      <c r="L121" s="1301"/>
      <c r="M121" s="174"/>
    </row>
    <row r="122" spans="1:13" ht="15.75" x14ac:dyDescent="0.2">
      <c r="A122" s="688"/>
      <c r="B122" s="1295"/>
      <c r="C122" s="606"/>
      <c r="D122" s="606"/>
      <c r="E122" s="1308"/>
      <c r="F122" s="499" t="s">
        <v>181</v>
      </c>
      <c r="G122" s="624"/>
      <c r="H122" s="520"/>
      <c r="I122" s="501"/>
      <c r="J122" s="521"/>
      <c r="K122" s="1263"/>
      <c r="L122" s="1301"/>
      <c r="M122" s="174"/>
    </row>
    <row r="123" spans="1:13" ht="21.75" customHeight="1" x14ac:dyDescent="0.2">
      <c r="A123" s="692">
        <v>31</v>
      </c>
      <c r="B123" s="1412" t="s">
        <v>1344</v>
      </c>
      <c r="C123" s="615" t="s">
        <v>61</v>
      </c>
      <c r="D123" s="615" t="s">
        <v>64</v>
      </c>
      <c r="E123" s="1413" t="s">
        <v>20</v>
      </c>
      <c r="F123" s="693" t="s">
        <v>48</v>
      </c>
      <c r="G123" s="607">
        <v>1100</v>
      </c>
      <c r="H123" s="524" t="s">
        <v>48</v>
      </c>
      <c r="I123" s="881">
        <v>1100</v>
      </c>
      <c r="J123" s="638" t="s">
        <v>23</v>
      </c>
      <c r="K123" s="1304" t="s">
        <v>1389</v>
      </c>
      <c r="L123" s="1305"/>
      <c r="M123" s="174"/>
    </row>
    <row r="124" spans="1:13" ht="15.75" x14ac:dyDescent="0.2">
      <c r="A124" s="688"/>
      <c r="B124" s="1376"/>
      <c r="C124" s="610"/>
      <c r="D124" s="610"/>
      <c r="E124" s="1325"/>
      <c r="F124" s="656" t="s">
        <v>743</v>
      </c>
      <c r="G124" s="606"/>
      <c r="H124" s="520"/>
      <c r="I124" s="880"/>
      <c r="J124" s="468" t="s">
        <v>25</v>
      </c>
      <c r="K124" s="1300" t="s">
        <v>1298</v>
      </c>
      <c r="L124" s="1301"/>
      <c r="M124" s="174"/>
    </row>
    <row r="125" spans="1:13" ht="21.75" customHeight="1" x14ac:dyDescent="0.2">
      <c r="A125" s="688"/>
      <c r="B125" s="1376"/>
      <c r="C125" s="610"/>
      <c r="D125" s="610"/>
      <c r="E125" s="1325"/>
      <c r="F125" s="656" t="s">
        <v>181</v>
      </c>
      <c r="G125" s="606"/>
      <c r="H125" s="520"/>
      <c r="I125" s="880"/>
      <c r="J125" s="468"/>
      <c r="K125" s="1263"/>
      <c r="L125" s="1301"/>
      <c r="M125" s="174"/>
    </row>
    <row r="126" spans="1:13" ht="15.75" x14ac:dyDescent="0.2">
      <c r="A126" s="692">
        <v>32</v>
      </c>
      <c r="B126" s="1374" t="s">
        <v>1345</v>
      </c>
      <c r="C126" s="607">
        <v>165000</v>
      </c>
      <c r="D126" s="607">
        <v>2500</v>
      </c>
      <c r="E126" s="1324" t="s">
        <v>20</v>
      </c>
      <c r="F126" s="516" t="s">
        <v>745</v>
      </c>
      <c r="G126" s="607">
        <v>2500</v>
      </c>
      <c r="H126" s="1105" t="s">
        <v>45</v>
      </c>
      <c r="I126" s="791">
        <v>2500</v>
      </c>
      <c r="J126" s="643" t="s">
        <v>23</v>
      </c>
      <c r="K126" s="1327" t="s">
        <v>1390</v>
      </c>
      <c r="L126" s="1305"/>
      <c r="M126" s="174"/>
    </row>
    <row r="127" spans="1:13" ht="15.75" x14ac:dyDescent="0.2">
      <c r="A127" s="688"/>
      <c r="B127" s="1295"/>
      <c r="C127" s="606"/>
      <c r="D127" s="606"/>
      <c r="E127" s="1308"/>
      <c r="F127" s="499" t="s">
        <v>747</v>
      </c>
      <c r="G127" s="606"/>
      <c r="H127" s="1112"/>
      <c r="I127" s="792"/>
      <c r="J127" s="553" t="s">
        <v>25</v>
      </c>
      <c r="K127" s="1300" t="s">
        <v>1298</v>
      </c>
      <c r="L127" s="1301"/>
      <c r="M127" s="174"/>
    </row>
    <row r="128" spans="1:13" ht="21.75" customHeight="1" x14ac:dyDescent="0.2">
      <c r="A128" s="688"/>
      <c r="B128" s="1375"/>
      <c r="C128" s="608"/>
      <c r="D128" s="608"/>
      <c r="E128" s="543"/>
      <c r="F128" s="555" t="s">
        <v>181</v>
      </c>
      <c r="G128" s="608"/>
      <c r="H128" s="1313"/>
      <c r="I128" s="796"/>
      <c r="J128" s="493"/>
      <c r="K128" s="1263"/>
      <c r="L128" s="1301"/>
      <c r="M128" s="174"/>
    </row>
    <row r="129" spans="1:13" ht="15.75" x14ac:dyDescent="0.2">
      <c r="A129" s="692">
        <v>33</v>
      </c>
      <c r="B129" s="1295" t="s">
        <v>1346</v>
      </c>
      <c r="C129" s="606">
        <v>165000</v>
      </c>
      <c r="D129" s="606">
        <v>1200</v>
      </c>
      <c r="E129" s="1308" t="s">
        <v>20</v>
      </c>
      <c r="F129" s="499" t="s">
        <v>42</v>
      </c>
      <c r="G129" s="606">
        <v>1200</v>
      </c>
      <c r="H129" s="501" t="s">
        <v>42</v>
      </c>
      <c r="I129" s="792">
        <v>1200</v>
      </c>
      <c r="J129" s="695" t="s">
        <v>23</v>
      </c>
      <c r="K129" s="1304" t="s">
        <v>1391</v>
      </c>
      <c r="L129" s="1305"/>
      <c r="M129" s="174"/>
    </row>
    <row r="130" spans="1:13" ht="15.75" x14ac:dyDescent="0.2">
      <c r="A130" s="688"/>
      <c r="B130" s="1295"/>
      <c r="C130" s="606"/>
      <c r="D130" s="606"/>
      <c r="E130" s="1308"/>
      <c r="F130" s="499" t="s">
        <v>750</v>
      </c>
      <c r="G130" s="606"/>
      <c r="H130" s="501"/>
      <c r="I130" s="792"/>
      <c r="J130" s="695" t="s">
        <v>25</v>
      </c>
      <c r="K130" s="1300" t="s">
        <v>1298</v>
      </c>
      <c r="L130" s="1301"/>
      <c r="M130" s="174"/>
    </row>
    <row r="131" spans="1:13" ht="15.75" x14ac:dyDescent="0.2">
      <c r="A131" s="688"/>
      <c r="B131" s="1375"/>
      <c r="C131" s="608"/>
      <c r="D131" s="608"/>
      <c r="E131" s="1323"/>
      <c r="F131" s="555" t="s">
        <v>181</v>
      </c>
      <c r="G131" s="628"/>
      <c r="H131" s="530"/>
      <c r="I131" s="472"/>
      <c r="J131" s="862"/>
      <c r="K131" s="453"/>
      <c r="L131" s="455"/>
      <c r="M131" s="174"/>
    </row>
    <row r="132" spans="1:13" ht="21.75" customHeight="1" x14ac:dyDescent="0.2">
      <c r="A132" s="692">
        <v>34</v>
      </c>
      <c r="B132" s="1334" t="s">
        <v>1347</v>
      </c>
      <c r="C132" s="609">
        <v>72000</v>
      </c>
      <c r="D132" s="609">
        <v>6000</v>
      </c>
      <c r="E132" s="1282" t="s">
        <v>20</v>
      </c>
      <c r="F132" s="449" t="s">
        <v>732</v>
      </c>
      <c r="G132" s="609">
        <v>6000</v>
      </c>
      <c r="H132" s="483" t="s">
        <v>559</v>
      </c>
      <c r="I132" s="794">
        <v>6000</v>
      </c>
      <c r="J132" s="572" t="s">
        <v>23</v>
      </c>
      <c r="K132" s="1304" t="s">
        <v>1392</v>
      </c>
      <c r="L132" s="1305"/>
      <c r="M132" s="174"/>
    </row>
    <row r="133" spans="1:13" ht="15.75" x14ac:dyDescent="0.2">
      <c r="A133" s="688"/>
      <c r="B133" s="1280"/>
      <c r="C133" s="601"/>
      <c r="D133" s="601"/>
      <c r="E133" s="1283"/>
      <c r="F133" s="454" t="s">
        <v>917</v>
      </c>
      <c r="G133" s="601"/>
      <c r="H133" s="471"/>
      <c r="I133" s="786"/>
      <c r="J133" s="21" t="s">
        <v>25</v>
      </c>
      <c r="K133" s="1300" t="s">
        <v>1298</v>
      </c>
      <c r="L133" s="1301"/>
      <c r="M133" s="174"/>
    </row>
    <row r="134" spans="1:13" ht="15.75" x14ac:dyDescent="0.2">
      <c r="A134" s="688"/>
      <c r="B134" s="1280"/>
      <c r="C134" s="601"/>
      <c r="D134" s="601"/>
      <c r="E134" s="535"/>
      <c r="F134" s="454" t="s">
        <v>181</v>
      </c>
      <c r="G134" s="601"/>
      <c r="H134" s="471"/>
      <c r="I134" s="786"/>
      <c r="J134" s="25"/>
      <c r="K134" s="644"/>
      <c r="L134" s="490"/>
      <c r="M134" s="174"/>
    </row>
    <row r="135" spans="1:13" ht="15.75" x14ac:dyDescent="0.2">
      <c r="A135" s="689"/>
      <c r="B135" s="1281"/>
      <c r="C135" s="612"/>
      <c r="D135" s="612"/>
      <c r="E135" s="491"/>
      <c r="F135" s="492"/>
      <c r="G135" s="631"/>
      <c r="H135" s="529"/>
      <c r="I135" s="472"/>
      <c r="J135" s="559"/>
      <c r="K135" s="669"/>
      <c r="L135" s="506"/>
      <c r="M135" s="174"/>
    </row>
    <row r="136" spans="1:13" ht="15.75" x14ac:dyDescent="0.2">
      <c r="A136" s="731"/>
      <c r="B136" s="647"/>
      <c r="C136" s="713"/>
      <c r="D136" s="713"/>
      <c r="E136" s="523"/>
      <c r="F136" s="712"/>
      <c r="G136" s="731"/>
      <c r="H136" s="647"/>
      <c r="I136" s="732"/>
      <c r="J136" s="835"/>
      <c r="K136" s="732"/>
      <c r="L136" s="732"/>
      <c r="M136" s="174"/>
    </row>
    <row r="137" spans="1:13" ht="15.75" x14ac:dyDescent="0.2">
      <c r="A137" s="699"/>
      <c r="B137" s="568"/>
      <c r="C137" s="718"/>
      <c r="D137" s="718"/>
      <c r="E137" s="527"/>
      <c r="F137" s="575"/>
      <c r="G137" s="699"/>
      <c r="H137" s="568"/>
      <c r="I137" s="25"/>
      <c r="J137" s="24"/>
      <c r="K137" s="25"/>
      <c r="L137" s="25"/>
      <c r="M137" s="174"/>
    </row>
    <row r="138" spans="1:13" ht="21.75" customHeight="1" x14ac:dyDescent="0.2">
      <c r="A138" s="688">
        <v>35</v>
      </c>
      <c r="B138" s="1295" t="s">
        <v>1348</v>
      </c>
      <c r="C138" s="606">
        <v>16800</v>
      </c>
      <c r="D138" s="606">
        <v>10000</v>
      </c>
      <c r="E138" s="1308" t="s">
        <v>20</v>
      </c>
      <c r="F138" s="499" t="s">
        <v>919</v>
      </c>
      <c r="G138" s="606">
        <v>10000</v>
      </c>
      <c r="H138" s="501" t="s">
        <v>37</v>
      </c>
      <c r="I138" s="792">
        <v>10000</v>
      </c>
      <c r="J138" s="695" t="s">
        <v>23</v>
      </c>
      <c r="K138" s="1300" t="s">
        <v>1393</v>
      </c>
      <c r="L138" s="1301"/>
      <c r="M138" s="174"/>
    </row>
    <row r="139" spans="1:13" ht="15.75" x14ac:dyDescent="0.2">
      <c r="A139" s="688"/>
      <c r="B139" s="1295"/>
      <c r="C139" s="606"/>
      <c r="D139" s="606"/>
      <c r="E139" s="1308"/>
      <c r="F139" s="501" t="s">
        <v>921</v>
      </c>
      <c r="G139" s="606"/>
      <c r="H139" s="501"/>
      <c r="I139" s="792"/>
      <c r="J139" s="549" t="s">
        <v>25</v>
      </c>
      <c r="K139" s="1300" t="s">
        <v>1298</v>
      </c>
      <c r="L139" s="1301"/>
      <c r="M139" s="174"/>
    </row>
    <row r="140" spans="1:13" ht="15.75" x14ac:dyDescent="0.2">
      <c r="A140" s="688"/>
      <c r="B140" s="1295"/>
      <c r="C140" s="606"/>
      <c r="D140" s="606"/>
      <c r="E140" s="1308"/>
      <c r="F140" s="499" t="s">
        <v>181</v>
      </c>
      <c r="G140" s="606"/>
      <c r="H140" s="501"/>
      <c r="I140" s="792"/>
      <c r="J140" s="549"/>
      <c r="K140" s="644"/>
      <c r="L140" s="490"/>
      <c r="M140" s="174"/>
    </row>
    <row r="141" spans="1:13" ht="15.75" x14ac:dyDescent="0.2">
      <c r="A141" s="689"/>
      <c r="B141" s="1375"/>
      <c r="C141" s="608"/>
      <c r="D141" s="608"/>
      <c r="E141" s="1323"/>
      <c r="F141" s="555"/>
      <c r="G141" s="608"/>
      <c r="H141" s="472"/>
      <c r="I141" s="796"/>
      <c r="J141" s="559"/>
      <c r="K141" s="1465"/>
      <c r="L141" s="1466"/>
      <c r="M141" s="174"/>
    </row>
    <row r="142" spans="1:13" ht="15.75" x14ac:dyDescent="0.2">
      <c r="A142" s="688">
        <v>36</v>
      </c>
      <c r="B142" s="1467" t="s">
        <v>1349</v>
      </c>
      <c r="C142" s="871">
        <v>500000</v>
      </c>
      <c r="D142" s="871">
        <v>9500</v>
      </c>
      <c r="E142" s="1293" t="s">
        <v>20</v>
      </c>
      <c r="F142" s="499" t="s">
        <v>725</v>
      </c>
      <c r="G142" s="606">
        <v>9500</v>
      </c>
      <c r="H142" s="501" t="s">
        <v>134</v>
      </c>
      <c r="I142" s="792">
        <v>9500</v>
      </c>
      <c r="J142" s="695" t="s">
        <v>23</v>
      </c>
      <c r="K142" s="1300" t="s">
        <v>1394</v>
      </c>
      <c r="L142" s="1301"/>
      <c r="M142" s="174"/>
    </row>
    <row r="143" spans="1:13" ht="15.75" x14ac:dyDescent="0.2">
      <c r="A143" s="688"/>
      <c r="B143" s="1467"/>
      <c r="C143" s="606"/>
      <c r="D143" s="606"/>
      <c r="E143" s="1293"/>
      <c r="F143" s="499" t="s">
        <v>727</v>
      </c>
      <c r="G143" s="624"/>
      <c r="H143" s="520"/>
      <c r="I143" s="501"/>
      <c r="J143" s="549" t="s">
        <v>25</v>
      </c>
      <c r="K143" s="1300" t="s">
        <v>1298</v>
      </c>
      <c r="L143" s="1301"/>
      <c r="M143" s="174"/>
    </row>
    <row r="144" spans="1:13" ht="32.25" customHeight="1" x14ac:dyDescent="0.2">
      <c r="A144" s="688"/>
      <c r="B144" s="1467"/>
      <c r="C144" s="606"/>
      <c r="D144" s="606"/>
      <c r="E144" s="1293"/>
      <c r="F144" s="499" t="s">
        <v>181</v>
      </c>
      <c r="G144" s="624"/>
      <c r="H144" s="520"/>
      <c r="I144" s="501"/>
      <c r="J144" s="549"/>
      <c r="K144" s="1300"/>
      <c r="L144" s="1301"/>
      <c r="M144" s="174"/>
    </row>
    <row r="145" spans="1:13" ht="15.75" x14ac:dyDescent="0.2">
      <c r="A145" s="688"/>
      <c r="B145" s="1467"/>
      <c r="C145" s="606"/>
      <c r="D145" s="606"/>
      <c r="E145" s="1293"/>
      <c r="F145" s="499"/>
      <c r="G145" s="606"/>
      <c r="H145" s="501"/>
      <c r="I145" s="792"/>
      <c r="J145" s="695"/>
      <c r="K145" s="1300"/>
      <c r="L145" s="1301"/>
      <c r="M145" s="174"/>
    </row>
    <row r="146" spans="1:13" ht="15.75" x14ac:dyDescent="0.2">
      <c r="A146" s="692">
        <v>37</v>
      </c>
      <c r="B146" s="1374" t="s">
        <v>1349</v>
      </c>
      <c r="C146" s="607">
        <v>500000</v>
      </c>
      <c r="D146" s="615" t="s">
        <v>54</v>
      </c>
      <c r="E146" s="1296" t="s">
        <v>20</v>
      </c>
      <c r="F146" s="516" t="s">
        <v>728</v>
      </c>
      <c r="G146" s="615" t="s">
        <v>54</v>
      </c>
      <c r="H146" s="1329" t="s">
        <v>728</v>
      </c>
      <c r="I146" s="1379" t="s">
        <v>54</v>
      </c>
      <c r="J146" s="446" t="s">
        <v>23</v>
      </c>
      <c r="K146" s="1304" t="s">
        <v>1395</v>
      </c>
      <c r="L146" s="1305"/>
      <c r="M146" s="174"/>
    </row>
    <row r="147" spans="1:13" ht="15.75" x14ac:dyDescent="0.2">
      <c r="A147" s="688"/>
      <c r="B147" s="1295"/>
      <c r="C147" s="606"/>
      <c r="D147" s="616"/>
      <c r="E147" s="1297"/>
      <c r="F147" s="501" t="s">
        <v>730</v>
      </c>
      <c r="G147" s="630"/>
      <c r="H147" s="1294"/>
      <c r="I147" s="1380"/>
      <c r="J147" s="745" t="s">
        <v>25</v>
      </c>
      <c r="K147" s="1300" t="s">
        <v>1298</v>
      </c>
      <c r="L147" s="1301"/>
      <c r="M147" s="174"/>
    </row>
    <row r="148" spans="1:13" ht="15.75" x14ac:dyDescent="0.2">
      <c r="A148" s="688"/>
      <c r="B148" s="1295"/>
      <c r="C148" s="606"/>
      <c r="D148" s="616"/>
      <c r="E148" s="1297"/>
      <c r="F148" s="499" t="s">
        <v>181</v>
      </c>
      <c r="G148" s="630"/>
      <c r="H148" s="1294"/>
      <c r="I148" s="1380"/>
      <c r="J148" s="745"/>
      <c r="K148" s="1300"/>
      <c r="L148" s="1301"/>
      <c r="M148" s="174"/>
    </row>
    <row r="149" spans="1:13" ht="15.75" x14ac:dyDescent="0.2">
      <c r="A149" s="688"/>
      <c r="B149" s="1295"/>
      <c r="C149" s="606"/>
      <c r="D149" s="616"/>
      <c r="E149" s="1297"/>
      <c r="F149" s="499"/>
      <c r="G149" s="630"/>
      <c r="H149" s="1294"/>
      <c r="I149" s="1380"/>
      <c r="J149" s="452"/>
      <c r="K149" s="1300"/>
      <c r="L149" s="1301"/>
      <c r="M149" s="174"/>
    </row>
    <row r="150" spans="1:13" ht="15.75" x14ac:dyDescent="0.2">
      <c r="A150" s="692">
        <v>38</v>
      </c>
      <c r="B150" s="1374" t="s">
        <v>1350</v>
      </c>
      <c r="C150" s="607">
        <v>500000</v>
      </c>
      <c r="D150" s="615" t="s">
        <v>1351</v>
      </c>
      <c r="E150" s="1442" t="s">
        <v>20</v>
      </c>
      <c r="F150" s="449" t="s">
        <v>758</v>
      </c>
      <c r="G150" s="805" t="s">
        <v>1351</v>
      </c>
      <c r="H150" s="449" t="s">
        <v>758</v>
      </c>
      <c r="I150" s="893" t="s">
        <v>1351</v>
      </c>
      <c r="J150" s="864" t="s">
        <v>23</v>
      </c>
      <c r="K150" s="1304" t="s">
        <v>1396</v>
      </c>
      <c r="L150" s="1305"/>
      <c r="M150" s="174"/>
    </row>
    <row r="151" spans="1:13" ht="15.75" x14ac:dyDescent="0.2">
      <c r="A151" s="688"/>
      <c r="B151" s="1295"/>
      <c r="C151" s="606"/>
      <c r="D151" s="606"/>
      <c r="E151" s="1443"/>
      <c r="F151" s="482" t="s">
        <v>798</v>
      </c>
      <c r="G151" s="569"/>
      <c r="H151" s="482" t="s">
        <v>761</v>
      </c>
      <c r="I151" s="680"/>
      <c r="J151" s="644" t="s">
        <v>25</v>
      </c>
      <c r="K151" s="1300" t="s">
        <v>1298</v>
      </c>
      <c r="L151" s="1301"/>
      <c r="M151" s="174"/>
    </row>
    <row r="152" spans="1:13" ht="15.75" x14ac:dyDescent="0.2">
      <c r="A152" s="688"/>
      <c r="B152" s="1295"/>
      <c r="C152" s="606"/>
      <c r="D152" s="606"/>
      <c r="E152" s="665"/>
      <c r="F152" s="482" t="s">
        <v>1051</v>
      </c>
      <c r="G152" s="569"/>
      <c r="H152" s="561"/>
      <c r="I152" s="680"/>
      <c r="J152" s="644"/>
      <c r="K152" s="1226"/>
      <c r="L152" s="1373"/>
      <c r="M152" s="174"/>
    </row>
    <row r="153" spans="1:13" ht="15.75" x14ac:dyDescent="0.2">
      <c r="A153" s="688"/>
      <c r="B153" s="1295"/>
      <c r="C153" s="606"/>
      <c r="D153" s="606"/>
      <c r="E153" s="665"/>
      <c r="F153" s="454" t="s">
        <v>1052</v>
      </c>
      <c r="G153" s="569"/>
      <c r="H153" s="561"/>
      <c r="I153" s="680"/>
      <c r="J153" s="644"/>
      <c r="K153" s="1300"/>
      <c r="L153" s="1301"/>
      <c r="M153" s="174"/>
    </row>
    <row r="154" spans="1:13" ht="15.75" x14ac:dyDescent="0.2">
      <c r="A154" s="689"/>
      <c r="B154" s="514"/>
      <c r="C154" s="720"/>
      <c r="D154" s="720"/>
      <c r="E154" s="736"/>
      <c r="F154" s="492" t="s">
        <v>1053</v>
      </c>
      <c r="G154" s="689"/>
      <c r="H154" s="515"/>
      <c r="I154" s="689"/>
      <c r="J154" s="459"/>
      <c r="K154" s="545"/>
      <c r="L154" s="464"/>
      <c r="M154" s="174"/>
    </row>
    <row r="155" spans="1:13" ht="15.75" x14ac:dyDescent="0.2">
      <c r="A155" s="692">
        <v>39</v>
      </c>
      <c r="B155" s="1116" t="s">
        <v>801</v>
      </c>
      <c r="C155" s="182">
        <v>70000</v>
      </c>
      <c r="D155" s="182">
        <v>7272</v>
      </c>
      <c r="E155" s="1030" t="s">
        <v>20</v>
      </c>
      <c r="F155" s="1116" t="s">
        <v>1268</v>
      </c>
      <c r="G155" s="182">
        <v>7272</v>
      </c>
      <c r="H155" s="972" t="s">
        <v>76</v>
      </c>
      <c r="I155" s="182">
        <v>7272</v>
      </c>
      <c r="J155" s="131" t="s">
        <v>23</v>
      </c>
      <c r="K155" s="1128" t="s">
        <v>77</v>
      </c>
      <c r="L155" s="1129"/>
      <c r="M155" s="174"/>
    </row>
    <row r="156" spans="1:13" ht="15.75" x14ac:dyDescent="0.2">
      <c r="A156" s="688"/>
      <c r="B156" s="980"/>
      <c r="C156" s="67"/>
      <c r="D156" s="67"/>
      <c r="E156" s="1024"/>
      <c r="F156" s="980"/>
      <c r="G156" s="66"/>
      <c r="H156" s="980"/>
      <c r="I156" s="66"/>
      <c r="J156" s="66" t="s">
        <v>25</v>
      </c>
      <c r="K156" s="1028" t="s">
        <v>26</v>
      </c>
      <c r="L156" s="1029"/>
      <c r="M156" s="174"/>
    </row>
    <row r="157" spans="1:13" ht="15.75" x14ac:dyDescent="0.2">
      <c r="A157" s="688"/>
      <c r="B157" s="980"/>
      <c r="C157" s="67"/>
      <c r="D157" s="67"/>
      <c r="E157" s="1024"/>
      <c r="F157" s="980"/>
      <c r="G157" s="66"/>
      <c r="H157" s="71"/>
      <c r="I157" s="66"/>
      <c r="J157" s="66"/>
      <c r="K157" s="159"/>
      <c r="L157" s="153"/>
      <c r="M157" s="174"/>
    </row>
    <row r="158" spans="1:13" ht="62.25" customHeight="1" x14ac:dyDescent="0.2">
      <c r="A158" s="689"/>
      <c r="B158" s="973"/>
      <c r="C158" s="183"/>
      <c r="D158" s="183"/>
      <c r="E158" s="1025"/>
      <c r="F158" s="973"/>
      <c r="G158" s="140"/>
      <c r="H158" s="142"/>
      <c r="I158" s="140"/>
      <c r="J158" s="140"/>
      <c r="K158" s="372"/>
      <c r="L158" s="354"/>
      <c r="M158" s="174"/>
    </row>
    <row r="159" spans="1:13" ht="20.25" customHeight="1" x14ac:dyDescent="0.2">
      <c r="A159" s="731"/>
      <c r="B159" s="244"/>
      <c r="C159" s="245"/>
      <c r="D159" s="245"/>
      <c r="E159" s="436"/>
      <c r="F159" s="244"/>
      <c r="G159" s="246"/>
      <c r="H159" s="146"/>
      <c r="I159" s="246"/>
      <c r="J159" s="246"/>
      <c r="K159" s="394"/>
      <c r="L159" s="394"/>
      <c r="M159" s="174"/>
    </row>
    <row r="160" spans="1:13" ht="20.25" customHeight="1" x14ac:dyDescent="0.2">
      <c r="A160" s="699"/>
      <c r="B160" s="157"/>
      <c r="C160" s="366"/>
      <c r="D160" s="366"/>
      <c r="E160" s="363"/>
      <c r="F160" s="157"/>
      <c r="G160" s="158"/>
      <c r="H160" s="70"/>
      <c r="I160" s="158"/>
      <c r="J160" s="158"/>
      <c r="K160" s="159"/>
      <c r="L160" s="159"/>
      <c r="M160" s="174"/>
    </row>
    <row r="161" spans="1:13" ht="20.25" customHeight="1" x14ac:dyDescent="0.2">
      <c r="A161" s="699"/>
      <c r="B161" s="157"/>
      <c r="C161" s="366"/>
      <c r="D161" s="366"/>
      <c r="E161" s="363"/>
      <c r="F161" s="157"/>
      <c r="G161" s="158"/>
      <c r="H161" s="70"/>
      <c r="I161" s="158"/>
      <c r="J161" s="158"/>
      <c r="K161" s="159"/>
      <c r="L161" s="159"/>
      <c r="M161" s="174"/>
    </row>
    <row r="162" spans="1:13" ht="15.75" x14ac:dyDescent="0.2">
      <c r="A162" s="620">
        <v>40</v>
      </c>
      <c r="B162" s="1196" t="s">
        <v>474</v>
      </c>
      <c r="C162" s="67">
        <v>70000</v>
      </c>
      <c r="D162" s="67">
        <v>5000</v>
      </c>
      <c r="E162" s="1024" t="s">
        <v>20</v>
      </c>
      <c r="F162" s="1196" t="s">
        <v>1268</v>
      </c>
      <c r="G162" s="67">
        <v>5000</v>
      </c>
      <c r="H162" s="980" t="s">
        <v>76</v>
      </c>
      <c r="I162" s="67">
        <v>5000</v>
      </c>
      <c r="J162" s="66" t="s">
        <v>23</v>
      </c>
      <c r="K162" s="981" t="s">
        <v>78</v>
      </c>
      <c r="L162" s="982"/>
      <c r="M162" s="174"/>
    </row>
    <row r="163" spans="1:13" ht="15.75" x14ac:dyDescent="0.2">
      <c r="A163" s="620"/>
      <c r="B163" s="980"/>
      <c r="C163" s="67"/>
      <c r="D163" s="67"/>
      <c r="E163" s="1024"/>
      <c r="F163" s="980"/>
      <c r="G163" s="66"/>
      <c r="H163" s="980"/>
      <c r="I163" s="66"/>
      <c r="J163" s="66" t="s">
        <v>25</v>
      </c>
      <c r="K163" s="1010" t="s">
        <v>26</v>
      </c>
      <c r="L163" s="982"/>
      <c r="M163" s="174"/>
    </row>
    <row r="164" spans="1:13" ht="15.75" x14ac:dyDescent="0.2">
      <c r="A164" s="620"/>
      <c r="B164" s="980"/>
      <c r="C164" s="67"/>
      <c r="D164" s="67"/>
      <c r="E164" s="1024"/>
      <c r="F164" s="980"/>
      <c r="G164" s="66"/>
      <c r="H164" s="71"/>
      <c r="I164" s="66"/>
      <c r="J164" s="66"/>
      <c r="K164" s="70"/>
      <c r="L164" s="71"/>
      <c r="M164" s="174"/>
    </row>
    <row r="165" spans="1:13" ht="68.25" customHeight="1" x14ac:dyDescent="0.2">
      <c r="A165" s="678"/>
      <c r="B165" s="973"/>
      <c r="C165" s="183"/>
      <c r="D165" s="183"/>
      <c r="E165" s="1025"/>
      <c r="F165" s="973"/>
      <c r="G165" s="140"/>
      <c r="H165" s="142"/>
      <c r="I165" s="140"/>
      <c r="J165" s="140"/>
      <c r="K165" s="190"/>
      <c r="L165" s="142"/>
      <c r="M165" s="174"/>
    </row>
    <row r="166" spans="1:13" ht="15.75" x14ac:dyDescent="0.2">
      <c r="A166" s="692">
        <v>41</v>
      </c>
      <c r="B166" s="978" t="s">
        <v>81</v>
      </c>
      <c r="C166" s="184" t="s">
        <v>82</v>
      </c>
      <c r="D166" s="597" t="s">
        <v>250</v>
      </c>
      <c r="E166" s="979" t="s">
        <v>20</v>
      </c>
      <c r="F166" s="1196" t="s">
        <v>1268</v>
      </c>
      <c r="G166" s="597" t="s">
        <v>250</v>
      </c>
      <c r="H166" s="980" t="s">
        <v>76</v>
      </c>
      <c r="I166" s="597" t="s">
        <v>250</v>
      </c>
      <c r="J166" s="66" t="s">
        <v>23</v>
      </c>
      <c r="K166" s="1008" t="s">
        <v>83</v>
      </c>
      <c r="L166" s="1012"/>
      <c r="M166" s="174"/>
    </row>
    <row r="167" spans="1:13" ht="15.75" x14ac:dyDescent="0.2">
      <c r="A167" s="688"/>
      <c r="B167" s="978"/>
      <c r="C167" s="184"/>
      <c r="D167" s="184"/>
      <c r="E167" s="979"/>
      <c r="F167" s="980"/>
      <c r="G167" s="69"/>
      <c r="H167" s="980"/>
      <c r="I167" s="69"/>
      <c r="J167" s="66" t="s">
        <v>25</v>
      </c>
      <c r="K167" s="981" t="s">
        <v>26</v>
      </c>
      <c r="L167" s="982"/>
      <c r="M167" s="174"/>
    </row>
    <row r="168" spans="1:13" ht="15.75" x14ac:dyDescent="0.2">
      <c r="A168" s="688"/>
      <c r="B168" s="978"/>
      <c r="C168" s="184"/>
      <c r="D168" s="184"/>
      <c r="E168" s="154"/>
      <c r="F168" s="980"/>
      <c r="G168" s="69"/>
      <c r="H168" s="71"/>
      <c r="I168" s="69"/>
      <c r="J168" s="66"/>
      <c r="K168" s="70"/>
      <c r="L168" s="71"/>
      <c r="M168" s="174"/>
    </row>
    <row r="169" spans="1:13" ht="15.75" x14ac:dyDescent="0.2">
      <c r="A169" s="688"/>
      <c r="B169" s="978"/>
      <c r="C169" s="184"/>
      <c r="D169" s="184"/>
      <c r="E169" s="154"/>
      <c r="F169" s="980"/>
      <c r="G169" s="69"/>
      <c r="H169" s="71"/>
      <c r="I169" s="69"/>
      <c r="J169" s="66"/>
      <c r="K169" s="70"/>
      <c r="L169" s="71"/>
      <c r="M169" s="174"/>
    </row>
    <row r="170" spans="1:13" ht="53.25" customHeight="1" x14ac:dyDescent="0.2">
      <c r="A170" s="689"/>
      <c r="B170" s="969"/>
      <c r="C170" s="185"/>
      <c r="D170" s="185"/>
      <c r="E170" s="152"/>
      <c r="F170" s="973"/>
      <c r="G170" s="143"/>
      <c r="H170" s="142"/>
      <c r="I170" s="143"/>
      <c r="J170" s="140"/>
      <c r="K170" s="983"/>
      <c r="L170" s="984"/>
      <c r="M170" s="174"/>
    </row>
    <row r="171" spans="1:13" ht="15.75" x14ac:dyDescent="0.2">
      <c r="A171" s="692">
        <v>42</v>
      </c>
      <c r="B171" s="531" t="s">
        <v>1269</v>
      </c>
      <c r="C171" s="641">
        <v>40000</v>
      </c>
      <c r="D171" s="641">
        <v>1500</v>
      </c>
      <c r="E171" s="737" t="s">
        <v>20</v>
      </c>
      <c r="F171" s="1116" t="s">
        <v>1268</v>
      </c>
      <c r="G171" s="641">
        <v>1500</v>
      </c>
      <c r="H171" s="525" t="s">
        <v>76</v>
      </c>
      <c r="I171" s="641">
        <v>1500</v>
      </c>
      <c r="J171" s="131" t="s">
        <v>23</v>
      </c>
      <c r="K171" s="1264" t="s">
        <v>1271</v>
      </c>
      <c r="L171" s="975"/>
      <c r="M171" s="174"/>
    </row>
    <row r="172" spans="1:13" ht="15.75" x14ac:dyDescent="0.2">
      <c r="A172" s="688"/>
      <c r="B172" s="534" t="s">
        <v>1270</v>
      </c>
      <c r="C172" s="709"/>
      <c r="D172" s="709"/>
      <c r="E172" s="489"/>
      <c r="F172" s="980"/>
      <c r="G172" s="688"/>
      <c r="H172" s="482" t="s">
        <v>1046</v>
      </c>
      <c r="I172" s="688"/>
      <c r="J172" s="66" t="s">
        <v>25</v>
      </c>
      <c r="K172" s="981" t="s">
        <v>26</v>
      </c>
      <c r="L172" s="982"/>
      <c r="M172" s="174"/>
    </row>
    <row r="173" spans="1:13" ht="15.75" x14ac:dyDescent="0.25">
      <c r="A173" s="688"/>
      <c r="B173" s="534"/>
      <c r="C173" s="709"/>
      <c r="D173" s="709"/>
      <c r="E173" s="489"/>
      <c r="F173" s="980"/>
      <c r="G173" s="688"/>
      <c r="H173" s="482"/>
      <c r="I173" s="688"/>
      <c r="J173" s="468"/>
      <c r="K173" s="744"/>
      <c r="L173" s="505"/>
      <c r="M173" s="174"/>
    </row>
    <row r="174" spans="1:13" ht="15.75" x14ac:dyDescent="0.25">
      <c r="A174" s="689"/>
      <c r="B174" s="534"/>
      <c r="C174" s="709"/>
      <c r="D174" s="709"/>
      <c r="E174" s="489"/>
      <c r="F174" s="980"/>
      <c r="G174" s="688"/>
      <c r="H174" s="482"/>
      <c r="I174" s="688"/>
      <c r="J174" s="468"/>
      <c r="K174" s="744"/>
      <c r="L174" s="505"/>
      <c r="M174" s="174"/>
    </row>
    <row r="175" spans="1:13" ht="15.75" x14ac:dyDescent="0.2">
      <c r="A175" s="692">
        <v>43</v>
      </c>
      <c r="B175" s="1272" t="s">
        <v>802</v>
      </c>
      <c r="C175" s="594" t="s">
        <v>79</v>
      </c>
      <c r="D175" s="594" t="s">
        <v>1300</v>
      </c>
      <c r="E175" s="970" t="s">
        <v>20</v>
      </c>
      <c r="F175" s="1116" t="s">
        <v>610</v>
      </c>
      <c r="G175" s="594" t="s">
        <v>1300</v>
      </c>
      <c r="H175" s="972" t="s">
        <v>76</v>
      </c>
      <c r="I175" s="594" t="s">
        <v>1300</v>
      </c>
      <c r="J175" s="131" t="s">
        <v>23</v>
      </c>
      <c r="K175" s="1264" t="s">
        <v>803</v>
      </c>
      <c r="L175" s="975"/>
      <c r="M175" s="174"/>
    </row>
    <row r="176" spans="1:13" ht="15.75" x14ac:dyDescent="0.2">
      <c r="A176" s="688"/>
      <c r="B176" s="978"/>
      <c r="C176" s="184"/>
      <c r="D176" s="184"/>
      <c r="E176" s="979"/>
      <c r="F176" s="980"/>
      <c r="G176" s="69"/>
      <c r="H176" s="980"/>
      <c r="I176" s="69"/>
      <c r="J176" s="66" t="s">
        <v>25</v>
      </c>
      <c r="K176" s="1263" t="s">
        <v>804</v>
      </c>
      <c r="L176" s="982"/>
      <c r="M176" s="174"/>
    </row>
    <row r="177" spans="1:13" ht="15.75" x14ac:dyDescent="0.2">
      <c r="A177" s="689"/>
      <c r="B177" s="969"/>
      <c r="C177" s="185"/>
      <c r="D177" s="185"/>
      <c r="E177" s="440"/>
      <c r="F177" s="973"/>
      <c r="G177" s="143"/>
      <c r="H177" s="142"/>
      <c r="I177" s="143"/>
      <c r="J177" s="140"/>
      <c r="K177" s="190"/>
      <c r="L177" s="142"/>
      <c r="M177" s="174"/>
    </row>
    <row r="178" spans="1:13" ht="15.75" x14ac:dyDescent="0.2">
      <c r="A178" s="704">
        <v>44</v>
      </c>
      <c r="B178" s="1116" t="s">
        <v>1352</v>
      </c>
      <c r="C178" s="713">
        <v>108000</v>
      </c>
      <c r="D178" s="673">
        <v>107000</v>
      </c>
      <c r="E178" s="1446" t="s">
        <v>20</v>
      </c>
      <c r="F178" s="573" t="s">
        <v>1353</v>
      </c>
      <c r="G178" s="673">
        <v>107000</v>
      </c>
      <c r="H178" s="573" t="s">
        <v>268</v>
      </c>
      <c r="I178" s="673">
        <v>107000</v>
      </c>
      <c r="J178" s="638" t="s">
        <v>23</v>
      </c>
      <c r="K178" s="1327" t="s">
        <v>1354</v>
      </c>
      <c r="L178" s="1305"/>
      <c r="M178" s="174"/>
    </row>
    <row r="179" spans="1:13" ht="15.75" x14ac:dyDescent="0.2">
      <c r="A179" s="620"/>
      <c r="B179" s="1196"/>
      <c r="C179" s="718"/>
      <c r="D179" s="674"/>
      <c r="E179" s="1447"/>
      <c r="F179" s="574" t="s">
        <v>1355</v>
      </c>
      <c r="G179" s="620"/>
      <c r="H179" s="574"/>
      <c r="I179" s="620"/>
      <c r="J179" s="468" t="s">
        <v>25</v>
      </c>
      <c r="K179" s="1300" t="s">
        <v>1287</v>
      </c>
      <c r="L179" s="1301"/>
      <c r="M179" s="174"/>
    </row>
    <row r="180" spans="1:13" ht="24" customHeight="1" x14ac:dyDescent="0.2">
      <c r="A180" s="620"/>
      <c r="B180" s="1196"/>
      <c r="C180" s="718"/>
      <c r="D180" s="674"/>
      <c r="E180" s="780"/>
      <c r="F180" s="574" t="s">
        <v>181</v>
      </c>
      <c r="G180" s="674"/>
      <c r="H180" s="574"/>
      <c r="I180" s="674"/>
      <c r="J180" s="468"/>
      <c r="K180" s="1263"/>
      <c r="L180" s="1301"/>
      <c r="M180" s="174"/>
    </row>
    <row r="181" spans="1:13" ht="15.75" x14ac:dyDescent="0.2">
      <c r="A181" s="704">
        <v>45</v>
      </c>
      <c r="B181" s="1368" t="s">
        <v>1356</v>
      </c>
      <c r="C181" s="673">
        <v>137000</v>
      </c>
      <c r="D181" s="673">
        <v>137000</v>
      </c>
      <c r="E181" s="1282" t="s">
        <v>20</v>
      </c>
      <c r="F181" s="573" t="s">
        <v>1353</v>
      </c>
      <c r="G181" s="673">
        <v>137000</v>
      </c>
      <c r="H181" s="573" t="s">
        <v>268</v>
      </c>
      <c r="I181" s="673">
        <v>137000</v>
      </c>
      <c r="J181" s="638" t="s">
        <v>23</v>
      </c>
      <c r="K181" s="1327" t="s">
        <v>1357</v>
      </c>
      <c r="L181" s="1305"/>
      <c r="M181" s="174"/>
    </row>
    <row r="182" spans="1:13" ht="15.75" x14ac:dyDescent="0.2">
      <c r="A182" s="620"/>
      <c r="B182" s="1369"/>
      <c r="C182" s="674"/>
      <c r="D182" s="674"/>
      <c r="E182" s="1283"/>
      <c r="F182" s="574" t="s">
        <v>1355</v>
      </c>
      <c r="G182" s="620"/>
      <c r="H182" s="574"/>
      <c r="I182" s="620"/>
      <c r="J182" s="468" t="s">
        <v>25</v>
      </c>
      <c r="K182" s="1300" t="s">
        <v>1287</v>
      </c>
      <c r="L182" s="1301"/>
      <c r="M182" s="174"/>
    </row>
    <row r="183" spans="1:13" ht="15.75" x14ac:dyDescent="0.2">
      <c r="A183" s="620"/>
      <c r="B183" s="1369"/>
      <c r="C183" s="674"/>
      <c r="D183" s="674"/>
      <c r="E183" s="666"/>
      <c r="F183" s="574" t="s">
        <v>181</v>
      </c>
      <c r="G183" s="620"/>
      <c r="H183" s="574"/>
      <c r="I183" s="620"/>
      <c r="J183" s="468"/>
      <c r="K183" s="513"/>
      <c r="L183" s="293"/>
      <c r="M183" s="174"/>
    </row>
    <row r="184" spans="1:13" ht="15.75" x14ac:dyDescent="0.2">
      <c r="A184" s="620"/>
      <c r="B184" s="1369"/>
      <c r="C184" s="674"/>
      <c r="D184" s="674"/>
      <c r="E184" s="780"/>
      <c r="F184" s="574"/>
      <c r="G184" s="674"/>
      <c r="H184" s="574"/>
      <c r="I184" s="674"/>
      <c r="J184" s="468"/>
      <c r="K184" s="1372"/>
      <c r="L184" s="1373"/>
      <c r="M184" s="174"/>
    </row>
    <row r="185" spans="1:13" ht="15.75" x14ac:dyDescent="0.2">
      <c r="A185" s="678"/>
      <c r="B185" s="668"/>
      <c r="C185" s="675"/>
      <c r="D185" s="675"/>
      <c r="E185" s="781"/>
      <c r="F185" s="668"/>
      <c r="G185" s="675"/>
      <c r="H185" s="668"/>
      <c r="I185" s="675"/>
      <c r="J185" s="459"/>
      <c r="K185" s="900"/>
      <c r="L185" s="312"/>
      <c r="M185" s="174"/>
    </row>
    <row r="186" spans="1:13" ht="21.75" customHeight="1" x14ac:dyDescent="0.2">
      <c r="A186" s="704">
        <v>46</v>
      </c>
      <c r="B186" s="1368" t="s">
        <v>1526</v>
      </c>
      <c r="C186" s="673">
        <v>150000</v>
      </c>
      <c r="D186" s="673">
        <v>30500</v>
      </c>
      <c r="E186" s="1282" t="s">
        <v>20</v>
      </c>
      <c r="F186" s="648" t="s">
        <v>1358</v>
      </c>
      <c r="G186" s="673">
        <v>30500</v>
      </c>
      <c r="H186" s="648" t="s">
        <v>1358</v>
      </c>
      <c r="I186" s="673">
        <v>30500</v>
      </c>
      <c r="J186" s="638" t="s">
        <v>23</v>
      </c>
      <c r="K186" s="1327" t="s">
        <v>1359</v>
      </c>
      <c r="L186" s="1305"/>
      <c r="M186" s="174"/>
    </row>
    <row r="187" spans="1:13" ht="15.75" x14ac:dyDescent="0.2">
      <c r="A187" s="620"/>
      <c r="B187" s="1369"/>
      <c r="C187" s="620"/>
      <c r="D187" s="620"/>
      <c r="E187" s="1283"/>
      <c r="F187" s="452" t="s">
        <v>1360</v>
      </c>
      <c r="G187" s="620"/>
      <c r="H187" s="452" t="s">
        <v>1360</v>
      </c>
      <c r="I187" s="620"/>
      <c r="J187" s="468" t="s">
        <v>25</v>
      </c>
      <c r="K187" s="1300" t="s">
        <v>1289</v>
      </c>
      <c r="L187" s="1301"/>
      <c r="M187" s="174"/>
    </row>
    <row r="188" spans="1:13" ht="31.5" x14ac:dyDescent="0.2">
      <c r="A188" s="620"/>
      <c r="B188" s="1369"/>
      <c r="C188" s="620"/>
      <c r="D188" s="620"/>
      <c r="E188" s="666"/>
      <c r="F188" s="452" t="s">
        <v>1361</v>
      </c>
      <c r="G188" s="620"/>
      <c r="H188" s="452"/>
      <c r="I188" s="620"/>
      <c r="J188" s="468"/>
      <c r="K188" s="23"/>
      <c r="L188" s="455"/>
      <c r="M188" s="174"/>
    </row>
    <row r="189" spans="1:13" ht="15.75" x14ac:dyDescent="0.2">
      <c r="A189" s="620"/>
      <c r="B189" s="1369"/>
      <c r="C189" s="620"/>
      <c r="D189" s="620"/>
      <c r="E189" s="667"/>
      <c r="F189" s="452" t="s">
        <v>181</v>
      </c>
      <c r="G189" s="620"/>
      <c r="H189" s="452"/>
      <c r="I189" s="620"/>
      <c r="J189" s="468"/>
      <c r="K189" s="23"/>
      <c r="L189" s="455"/>
      <c r="M189" s="174"/>
    </row>
    <row r="190" spans="1:13" ht="15.75" x14ac:dyDescent="0.2">
      <c r="A190" s="620"/>
      <c r="B190" s="574"/>
      <c r="C190" s="620"/>
      <c r="D190" s="688"/>
      <c r="E190" s="25"/>
      <c r="F190" s="452"/>
      <c r="G190" s="620"/>
      <c r="H190" s="452"/>
      <c r="I190" s="620"/>
      <c r="J190" s="468"/>
      <c r="K190" s="23"/>
      <c r="L190" s="455"/>
      <c r="M190" s="174"/>
    </row>
    <row r="191" spans="1:13" ht="15.75" x14ac:dyDescent="0.2">
      <c r="A191" s="692">
        <v>47</v>
      </c>
      <c r="B191" s="1368" t="s">
        <v>1530</v>
      </c>
      <c r="C191" s="673">
        <v>150000</v>
      </c>
      <c r="D191" s="641">
        <v>11500</v>
      </c>
      <c r="E191" s="1464" t="s">
        <v>20</v>
      </c>
      <c r="F191" s="648" t="s">
        <v>1358</v>
      </c>
      <c r="G191" s="673">
        <v>11500</v>
      </c>
      <c r="H191" s="648" t="s">
        <v>1358</v>
      </c>
      <c r="I191" s="673">
        <v>11500</v>
      </c>
      <c r="J191" s="638" t="s">
        <v>23</v>
      </c>
      <c r="K191" s="1304" t="s">
        <v>1362</v>
      </c>
      <c r="L191" s="1305"/>
      <c r="M191" s="174"/>
    </row>
    <row r="192" spans="1:13" ht="15.75" x14ac:dyDescent="0.2">
      <c r="A192" s="688"/>
      <c r="B192" s="1369"/>
      <c r="C192" s="674"/>
      <c r="D192" s="688"/>
      <c r="E192" s="1336"/>
      <c r="F192" s="452" t="s">
        <v>1360</v>
      </c>
      <c r="G192" s="620"/>
      <c r="H192" s="452" t="s">
        <v>1360</v>
      </c>
      <c r="I192" s="620"/>
      <c r="J192" s="468" t="s">
        <v>25</v>
      </c>
      <c r="K192" s="1263" t="s">
        <v>1289</v>
      </c>
      <c r="L192" s="1301"/>
      <c r="M192" s="174"/>
    </row>
    <row r="193" spans="1:13" ht="31.5" x14ac:dyDescent="0.2">
      <c r="A193" s="688"/>
      <c r="B193" s="1369"/>
      <c r="C193" s="620"/>
      <c r="D193" s="688"/>
      <c r="E193" s="1336"/>
      <c r="F193" s="452" t="s">
        <v>1361</v>
      </c>
      <c r="G193" s="620"/>
      <c r="H193" s="667"/>
      <c r="I193" s="620"/>
      <c r="J193" s="468"/>
      <c r="K193" s="1263"/>
      <c r="L193" s="1301"/>
      <c r="M193" s="174"/>
    </row>
    <row r="194" spans="1:13" ht="15.75" x14ac:dyDescent="0.2">
      <c r="A194" s="689"/>
      <c r="B194" s="1370"/>
      <c r="C194" s="678"/>
      <c r="D194" s="689"/>
      <c r="E194" s="646"/>
      <c r="F194" s="659" t="s">
        <v>181</v>
      </c>
      <c r="G194" s="678"/>
      <c r="H194" s="669"/>
      <c r="I194" s="678"/>
      <c r="J194" s="459"/>
      <c r="K194" s="646"/>
      <c r="L194" s="506"/>
      <c r="M194" s="174"/>
    </row>
    <row r="195" spans="1:13" ht="15.75" x14ac:dyDescent="0.2">
      <c r="A195" s="692">
        <v>48</v>
      </c>
      <c r="B195" s="1462" t="s">
        <v>1527</v>
      </c>
      <c r="C195" s="673">
        <v>150000</v>
      </c>
      <c r="D195" s="641">
        <v>34000</v>
      </c>
      <c r="E195" s="1464" t="s">
        <v>20</v>
      </c>
      <c r="F195" s="648" t="s">
        <v>1358</v>
      </c>
      <c r="G195" s="673">
        <v>34000</v>
      </c>
      <c r="H195" s="648" t="s">
        <v>1358</v>
      </c>
      <c r="I195" s="673">
        <v>34000</v>
      </c>
      <c r="J195" s="638" t="s">
        <v>23</v>
      </c>
      <c r="K195" s="1304" t="s">
        <v>1363</v>
      </c>
      <c r="L195" s="1305"/>
      <c r="M195" s="174"/>
    </row>
    <row r="196" spans="1:13" ht="15.75" x14ac:dyDescent="0.2">
      <c r="A196" s="688"/>
      <c r="B196" s="1276"/>
      <c r="C196" s="674"/>
      <c r="D196" s="688"/>
      <c r="E196" s="1336"/>
      <c r="F196" s="452" t="s">
        <v>1360</v>
      </c>
      <c r="G196" s="620"/>
      <c r="H196" s="452" t="s">
        <v>1360</v>
      </c>
      <c r="I196" s="620"/>
      <c r="J196" s="468" t="s">
        <v>25</v>
      </c>
      <c r="K196" s="1263" t="s">
        <v>1289</v>
      </c>
      <c r="L196" s="1301"/>
      <c r="M196" s="174"/>
    </row>
    <row r="197" spans="1:13" ht="31.5" x14ac:dyDescent="0.2">
      <c r="A197" s="688"/>
      <c r="B197" s="1276"/>
      <c r="C197" s="620"/>
      <c r="D197" s="688"/>
      <c r="E197" s="1336"/>
      <c r="F197" s="452" t="s">
        <v>1361</v>
      </c>
      <c r="G197" s="620"/>
      <c r="H197" s="667"/>
      <c r="I197" s="620"/>
      <c r="J197" s="468"/>
      <c r="K197" s="1263"/>
      <c r="L197" s="1301"/>
      <c r="M197" s="174"/>
    </row>
    <row r="198" spans="1:13" ht="15.75" x14ac:dyDescent="0.2">
      <c r="A198" s="688"/>
      <c r="B198" s="1463"/>
      <c r="C198" s="678"/>
      <c r="D198" s="689"/>
      <c r="E198" s="646"/>
      <c r="F198" s="659" t="s">
        <v>181</v>
      </c>
      <c r="G198" s="678"/>
      <c r="H198" s="669"/>
      <c r="I198" s="678"/>
      <c r="J198" s="459"/>
      <c r="K198" s="646"/>
      <c r="L198" s="506"/>
      <c r="M198" s="174"/>
    </row>
    <row r="199" spans="1:13" ht="15.75" x14ac:dyDescent="0.2">
      <c r="A199" s="692">
        <v>49</v>
      </c>
      <c r="B199" s="1462" t="s">
        <v>1529</v>
      </c>
      <c r="C199" s="673">
        <v>150000</v>
      </c>
      <c r="D199" s="641">
        <v>9400</v>
      </c>
      <c r="E199" s="1464" t="s">
        <v>20</v>
      </c>
      <c r="F199" s="648" t="s">
        <v>1358</v>
      </c>
      <c r="G199" s="673">
        <v>9400</v>
      </c>
      <c r="H199" s="648" t="s">
        <v>1358</v>
      </c>
      <c r="I199" s="673">
        <v>9400</v>
      </c>
      <c r="J199" s="638" t="s">
        <v>23</v>
      </c>
      <c r="K199" s="1304" t="s">
        <v>1364</v>
      </c>
      <c r="L199" s="1305"/>
      <c r="M199" s="174"/>
    </row>
    <row r="200" spans="1:13" ht="15.75" x14ac:dyDescent="0.2">
      <c r="A200" s="688"/>
      <c r="B200" s="1276"/>
      <c r="C200" s="674"/>
      <c r="D200" s="688"/>
      <c r="E200" s="1336"/>
      <c r="F200" s="452" t="s">
        <v>1360</v>
      </c>
      <c r="G200" s="620"/>
      <c r="H200" s="452" t="s">
        <v>1360</v>
      </c>
      <c r="I200" s="620"/>
      <c r="J200" s="468" t="s">
        <v>25</v>
      </c>
      <c r="K200" s="1263" t="s">
        <v>1289</v>
      </c>
      <c r="L200" s="1301"/>
      <c r="M200" s="174"/>
    </row>
    <row r="201" spans="1:13" ht="31.5" x14ac:dyDescent="0.2">
      <c r="A201" s="705"/>
      <c r="B201" s="1276"/>
      <c r="C201" s="620"/>
      <c r="D201" s="688"/>
      <c r="E201" s="1336"/>
      <c r="F201" s="452" t="s">
        <v>1361</v>
      </c>
      <c r="G201" s="620"/>
      <c r="H201" s="667"/>
      <c r="I201" s="620"/>
      <c r="J201" s="468"/>
      <c r="K201" s="1263"/>
      <c r="L201" s="1301"/>
      <c r="M201" s="174"/>
    </row>
    <row r="202" spans="1:13" ht="15.75" x14ac:dyDescent="0.2">
      <c r="A202" s="705"/>
      <c r="B202" s="1463"/>
      <c r="C202" s="678"/>
      <c r="D202" s="689"/>
      <c r="E202" s="646"/>
      <c r="F202" s="659" t="s">
        <v>181</v>
      </c>
      <c r="G202" s="678"/>
      <c r="H202" s="669"/>
      <c r="I202" s="678"/>
      <c r="J202" s="459"/>
      <c r="K202" s="646"/>
      <c r="L202" s="506"/>
      <c r="M202" s="174"/>
    </row>
    <row r="203" spans="1:13" ht="15.75" x14ac:dyDescent="0.2">
      <c r="A203" s="692">
        <v>50</v>
      </c>
      <c r="B203" s="1462" t="s">
        <v>1528</v>
      </c>
      <c r="C203" s="673">
        <v>150000</v>
      </c>
      <c r="D203" s="641">
        <v>89000</v>
      </c>
      <c r="E203" s="1464" t="s">
        <v>20</v>
      </c>
      <c r="F203" s="648" t="s">
        <v>1358</v>
      </c>
      <c r="G203" s="673">
        <v>89000</v>
      </c>
      <c r="H203" s="648" t="s">
        <v>1358</v>
      </c>
      <c r="I203" s="673">
        <v>89000</v>
      </c>
      <c r="J203" s="638" t="s">
        <v>23</v>
      </c>
      <c r="K203" s="1304" t="s">
        <v>1365</v>
      </c>
      <c r="L203" s="1305"/>
      <c r="M203" s="174"/>
    </row>
    <row r="204" spans="1:13" ht="15.75" x14ac:dyDescent="0.2">
      <c r="A204" s="705"/>
      <c r="B204" s="1276"/>
      <c r="C204" s="674"/>
      <c r="D204" s="688"/>
      <c r="E204" s="1336"/>
      <c r="F204" s="452" t="s">
        <v>1360</v>
      </c>
      <c r="G204" s="620"/>
      <c r="H204" s="452" t="s">
        <v>1360</v>
      </c>
      <c r="I204" s="620"/>
      <c r="J204" s="468" t="s">
        <v>25</v>
      </c>
      <c r="K204" s="1263" t="s">
        <v>1289</v>
      </c>
      <c r="L204" s="1301"/>
      <c r="M204" s="174"/>
    </row>
    <row r="205" spans="1:13" ht="31.5" x14ac:dyDescent="0.2">
      <c r="A205" s="865"/>
      <c r="B205" s="1276"/>
      <c r="C205" s="620"/>
      <c r="D205" s="688"/>
      <c r="E205" s="1336"/>
      <c r="F205" s="452" t="s">
        <v>1361</v>
      </c>
      <c r="G205" s="620"/>
      <c r="H205" s="667"/>
      <c r="I205" s="620"/>
      <c r="J205" s="468"/>
      <c r="K205" s="1263"/>
      <c r="L205" s="1301"/>
    </row>
    <row r="206" spans="1:13" ht="15.75" x14ac:dyDescent="0.2">
      <c r="A206" s="832"/>
      <c r="B206" s="1463"/>
      <c r="C206" s="678"/>
      <c r="D206" s="689"/>
      <c r="E206" s="646"/>
      <c r="F206" s="659" t="s">
        <v>181</v>
      </c>
      <c r="G206" s="678"/>
      <c r="H206" s="669"/>
      <c r="I206" s="678"/>
      <c r="J206" s="459"/>
      <c r="K206" s="646"/>
      <c r="L206" s="506"/>
    </row>
    <row r="207" spans="1:13" ht="15.75" x14ac:dyDescent="0.25">
      <c r="A207"/>
      <c r="B207"/>
      <c r="C207" s="565" t="s">
        <v>1554</v>
      </c>
      <c r="D207" s="512"/>
      <c r="E207" s="565"/>
      <c r="F207"/>
      <c r="G207" s="582"/>
      <c r="H207"/>
      <c r="I207" s="960">
        <f>SUM(I7+I10+I13+I17+I20+I23+I28+I32+I36+I40+I44+I48+I52+I57+I61+I64+I68+I72+I77+I83+I87+I92+I97+I101+I104+I108+I111+I114+I117+I120+I123+I126+I129+I132+I138+I142+I146+I150+I155+I162+I166+I171+I175+I178+I181+I186+I191+I195+I199+I203)</f>
        <v>812768.07000000007</v>
      </c>
      <c r="J207"/>
    </row>
    <row r="208" spans="1:13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1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1" x14ac:dyDescent="0.2">
      <c r="A210"/>
      <c r="B210"/>
      <c r="C210" s="582"/>
      <c r="D210" s="582"/>
      <c r="E210" s="583"/>
      <c r="F210"/>
      <c r="G210" s="582"/>
      <c r="H210" s="1514"/>
      <c r="I210" s="1564"/>
      <c r="J210" s="1514"/>
      <c r="K210" s="1514"/>
    </row>
    <row r="211" spans="1:11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1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1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1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1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1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1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1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1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1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1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1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1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1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0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0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0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0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0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0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0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0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0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0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0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0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0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0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0" x14ac:dyDescent="0.2">
      <c r="A319"/>
      <c r="B319"/>
      <c r="C319" s="582"/>
      <c r="D319" s="582"/>
      <c r="E319" s="583"/>
      <c r="F319"/>
      <c r="G319" s="582"/>
      <c r="H319"/>
      <c r="I319" s="582"/>
      <c r="J319"/>
    </row>
    <row r="320" spans="1:10" x14ac:dyDescent="0.2">
      <c r="A320"/>
      <c r="B320"/>
      <c r="C320" s="582"/>
      <c r="D320" s="582"/>
      <c r="E320" s="583"/>
      <c r="F320"/>
      <c r="G320" s="582"/>
      <c r="H320"/>
      <c r="I320" s="582"/>
      <c r="J320"/>
    </row>
    <row r="321" spans="1:10" x14ac:dyDescent="0.2">
      <c r="A321"/>
      <c r="B321"/>
      <c r="C321" s="582"/>
      <c r="D321" s="582"/>
      <c r="E321" s="583"/>
      <c r="F321"/>
      <c r="G321" s="582"/>
      <c r="H321"/>
      <c r="I321" s="582"/>
      <c r="J321"/>
    </row>
    <row r="322" spans="1:10" x14ac:dyDescent="0.2">
      <c r="A322"/>
      <c r="B322"/>
      <c r="C322" s="582"/>
      <c r="D322" s="582"/>
      <c r="E322" s="583"/>
      <c r="F322"/>
      <c r="G322" s="582"/>
      <c r="H322"/>
      <c r="I322" s="582"/>
      <c r="J322"/>
    </row>
    <row r="323" spans="1:10" x14ac:dyDescent="0.2">
      <c r="A323"/>
      <c r="B323"/>
      <c r="C323" s="582"/>
      <c r="D323" s="582"/>
      <c r="E323" s="583"/>
      <c r="F323"/>
      <c r="G323" s="582"/>
      <c r="H323"/>
      <c r="I323" s="582"/>
      <c r="J323"/>
    </row>
    <row r="324" spans="1:10" x14ac:dyDescent="0.2">
      <c r="A324"/>
      <c r="B324"/>
      <c r="C324" s="582"/>
      <c r="D324" s="582"/>
      <c r="E324" s="583"/>
      <c r="F324"/>
      <c r="G324" s="582"/>
      <c r="H324"/>
      <c r="I324" s="582"/>
      <c r="J324"/>
    </row>
    <row r="325" spans="1:10" x14ac:dyDescent="0.2">
      <c r="A325"/>
      <c r="B325"/>
      <c r="C325" s="582"/>
      <c r="D325" s="582"/>
      <c r="E325" s="583"/>
      <c r="F325"/>
      <c r="G325" s="582"/>
      <c r="H325"/>
      <c r="I325" s="582"/>
      <c r="J325"/>
    </row>
    <row r="326" spans="1:10" x14ac:dyDescent="0.2">
      <c r="A326"/>
      <c r="B326"/>
      <c r="C326" s="582"/>
      <c r="D326" s="582"/>
      <c r="E326" s="583"/>
      <c r="F326"/>
      <c r="G326" s="582"/>
      <c r="H326"/>
      <c r="I326" s="582"/>
      <c r="J326"/>
    </row>
    <row r="327" spans="1:10" x14ac:dyDescent="0.2">
      <c r="A327"/>
      <c r="B327"/>
      <c r="C327" s="582"/>
      <c r="D327" s="582"/>
      <c r="E327" s="583"/>
      <c r="F327"/>
      <c r="G327" s="582"/>
      <c r="H327"/>
      <c r="I327" s="582"/>
      <c r="J327"/>
    </row>
    <row r="328" spans="1:10" x14ac:dyDescent="0.2">
      <c r="A328"/>
      <c r="B328"/>
      <c r="C328" s="582"/>
      <c r="D328" s="582"/>
      <c r="E328" s="583"/>
      <c r="F328"/>
      <c r="G328" s="582"/>
      <c r="H328"/>
      <c r="I328" s="582"/>
      <c r="J328"/>
    </row>
    <row r="329" spans="1:10" x14ac:dyDescent="0.2">
      <c r="A329"/>
      <c r="B329"/>
      <c r="C329" s="582"/>
      <c r="D329" s="582"/>
      <c r="E329" s="583"/>
      <c r="F329"/>
      <c r="G329" s="582"/>
      <c r="H329"/>
      <c r="I329" s="582"/>
      <c r="J329"/>
    </row>
    <row r="330" spans="1:10" x14ac:dyDescent="0.2">
      <c r="A330"/>
      <c r="B330"/>
      <c r="C330" s="582"/>
      <c r="D330" s="582"/>
      <c r="E330" s="583"/>
      <c r="F330"/>
      <c r="G330" s="582"/>
      <c r="H330"/>
      <c r="I330" s="582"/>
      <c r="J330"/>
    </row>
    <row r="331" spans="1:10" x14ac:dyDescent="0.2">
      <c r="A331"/>
      <c r="B331"/>
      <c r="C331" s="582"/>
      <c r="D331" s="582"/>
      <c r="E331" s="583"/>
      <c r="F331"/>
      <c r="G331" s="582"/>
      <c r="H331"/>
      <c r="I331" s="582"/>
      <c r="J331"/>
    </row>
    <row r="332" spans="1:10" x14ac:dyDescent="0.2">
      <c r="A332"/>
      <c r="B332"/>
      <c r="C332" s="582"/>
      <c r="D332" s="582"/>
      <c r="E332" s="583"/>
      <c r="F332"/>
      <c r="G332" s="582"/>
      <c r="H332"/>
      <c r="I332" s="582"/>
      <c r="J332"/>
    </row>
    <row r="333" spans="1:10" x14ac:dyDescent="0.2">
      <c r="A333"/>
      <c r="B333"/>
      <c r="C333" s="582"/>
      <c r="D333" s="582"/>
      <c r="E333" s="583"/>
      <c r="F333"/>
      <c r="G333" s="582"/>
      <c r="H333"/>
      <c r="I333" s="582"/>
      <c r="J333"/>
    </row>
    <row r="334" spans="1:10" x14ac:dyDescent="0.2">
      <c r="A334"/>
      <c r="B334"/>
      <c r="C334" s="582"/>
      <c r="D334" s="582"/>
      <c r="E334" s="583"/>
      <c r="F334"/>
      <c r="G334" s="582"/>
      <c r="H334"/>
      <c r="I334" s="582"/>
      <c r="J334"/>
    </row>
    <row r="335" spans="1:10" x14ac:dyDescent="0.2">
      <c r="A335"/>
      <c r="B335"/>
      <c r="C335" s="582"/>
      <c r="D335" s="582"/>
      <c r="E335" s="583"/>
      <c r="F335"/>
      <c r="G335" s="582"/>
      <c r="H335"/>
      <c r="I335" s="582"/>
      <c r="J335"/>
    </row>
    <row r="336" spans="1:10" x14ac:dyDescent="0.2">
      <c r="A336"/>
      <c r="B336"/>
      <c r="C336" s="582"/>
      <c r="D336" s="582"/>
      <c r="E336" s="583"/>
      <c r="F336"/>
      <c r="G336" s="582"/>
      <c r="H336"/>
      <c r="I336" s="582"/>
      <c r="J336"/>
    </row>
    <row r="337" spans="1:10" x14ac:dyDescent="0.2">
      <c r="A337"/>
      <c r="B337"/>
      <c r="C337" s="582"/>
      <c r="D337" s="582"/>
      <c r="E337" s="583"/>
      <c r="F337"/>
      <c r="G337" s="582"/>
      <c r="H337"/>
      <c r="I337" s="582"/>
      <c r="J337"/>
    </row>
    <row r="338" spans="1:10" x14ac:dyDescent="0.2">
      <c r="A338"/>
      <c r="B338"/>
      <c r="C338" s="582"/>
      <c r="D338" s="582"/>
      <c r="E338" s="583"/>
      <c r="F338"/>
      <c r="G338" s="582"/>
      <c r="H338"/>
      <c r="I338" s="582"/>
      <c r="J338"/>
    </row>
    <row r="339" spans="1:10" ht="14.25" customHeight="1" x14ac:dyDescent="0.2">
      <c r="A339"/>
      <c r="B339"/>
      <c r="C339" s="582"/>
      <c r="D339" s="582"/>
      <c r="E339" s="583"/>
      <c r="F339"/>
      <c r="G339" s="582"/>
      <c r="H339"/>
      <c r="I339" s="582"/>
      <c r="J339"/>
    </row>
    <row r="340" spans="1:10" ht="14.25" customHeight="1" x14ac:dyDescent="0.2">
      <c r="A340"/>
      <c r="B340"/>
      <c r="C340" s="582"/>
      <c r="D340" s="582"/>
      <c r="E340" s="583"/>
      <c r="F340"/>
      <c r="G340" s="582"/>
      <c r="H340"/>
      <c r="I340" s="582"/>
      <c r="J340"/>
    </row>
    <row r="341" spans="1:10" ht="14.25" customHeight="1" x14ac:dyDescent="0.2">
      <c r="A341"/>
      <c r="B341"/>
      <c r="C341" s="582"/>
      <c r="D341" s="582"/>
      <c r="E341" s="583"/>
      <c r="F341"/>
      <c r="G341" s="582"/>
      <c r="H341"/>
      <c r="I341" s="582"/>
      <c r="J341"/>
    </row>
    <row r="342" spans="1:10" ht="14.25" customHeight="1" x14ac:dyDescent="0.2">
      <c r="A342"/>
      <c r="B342"/>
      <c r="C342" s="582"/>
      <c r="D342" s="582"/>
      <c r="E342" s="583"/>
      <c r="F342"/>
      <c r="G342" s="582"/>
      <c r="H342"/>
      <c r="I342" s="582"/>
      <c r="J342"/>
    </row>
    <row r="343" spans="1:10" x14ac:dyDescent="0.2">
      <c r="A343"/>
      <c r="B343"/>
      <c r="C343" s="582"/>
      <c r="D343" s="582"/>
      <c r="E343" s="583"/>
      <c r="F343"/>
      <c r="G343" s="582"/>
      <c r="H343"/>
      <c r="I343" s="582"/>
      <c r="J343"/>
    </row>
    <row r="344" spans="1:10" x14ac:dyDescent="0.2">
      <c r="A344"/>
      <c r="B344"/>
      <c r="C344" s="582"/>
      <c r="D344" s="582"/>
      <c r="E344" s="583"/>
      <c r="F344"/>
      <c r="G344" s="582"/>
      <c r="H344"/>
      <c r="I344" s="582"/>
      <c r="J344"/>
    </row>
    <row r="345" spans="1:10" x14ac:dyDescent="0.2">
      <c r="A345"/>
      <c r="B345"/>
      <c r="C345" s="582"/>
      <c r="D345" s="582"/>
      <c r="E345" s="583"/>
      <c r="F345"/>
      <c r="G345" s="582"/>
      <c r="H345"/>
      <c r="I345" s="582"/>
      <c r="J345"/>
    </row>
    <row r="346" spans="1:10" x14ac:dyDescent="0.2">
      <c r="A346"/>
      <c r="B346"/>
      <c r="C346" s="582"/>
      <c r="D346" s="582"/>
      <c r="E346" s="583"/>
      <c r="F346"/>
      <c r="G346" s="582"/>
      <c r="H346"/>
      <c r="I346" s="582"/>
      <c r="J346"/>
    </row>
    <row r="347" spans="1:10" x14ac:dyDescent="0.2">
      <c r="A347"/>
      <c r="B347"/>
      <c r="C347" s="582"/>
      <c r="D347" s="582"/>
      <c r="E347" s="583"/>
      <c r="F347"/>
      <c r="G347" s="582"/>
      <c r="H347"/>
      <c r="I347" s="582"/>
      <c r="J347"/>
    </row>
    <row r="348" spans="1:10" x14ac:dyDescent="0.2">
      <c r="A348"/>
      <c r="B348"/>
      <c r="C348" s="582"/>
      <c r="D348" s="582"/>
      <c r="E348" s="583"/>
      <c r="F348"/>
      <c r="G348" s="582"/>
      <c r="H348"/>
      <c r="I348" s="582"/>
      <c r="J348"/>
    </row>
    <row r="349" spans="1:10" x14ac:dyDescent="0.2">
      <c r="A349"/>
      <c r="B349"/>
      <c r="C349" s="582"/>
      <c r="D349" s="582"/>
      <c r="E349" s="583"/>
      <c r="F349"/>
      <c r="G349" s="582"/>
      <c r="H349"/>
      <c r="I349" s="582"/>
      <c r="J349"/>
    </row>
    <row r="350" spans="1:10" x14ac:dyDescent="0.2">
      <c r="A350"/>
      <c r="B350"/>
      <c r="C350" s="582"/>
      <c r="D350" s="582"/>
      <c r="E350" s="583"/>
      <c r="F350"/>
      <c r="G350" s="582"/>
      <c r="H350"/>
      <c r="I350" s="582"/>
      <c r="J350"/>
    </row>
    <row r="351" spans="1:10" x14ac:dyDescent="0.2">
      <c r="A351"/>
      <c r="B351"/>
      <c r="C351" s="582"/>
      <c r="D351" s="582"/>
      <c r="E351" s="583"/>
      <c r="F351"/>
      <c r="G351" s="582"/>
      <c r="H351"/>
      <c r="I351" s="582"/>
      <c r="J351"/>
    </row>
    <row r="352" spans="1:10" x14ac:dyDescent="0.2">
      <c r="A352"/>
      <c r="B352"/>
      <c r="C352" s="582"/>
      <c r="D352" s="582"/>
      <c r="E352" s="583"/>
      <c r="F352"/>
      <c r="G352" s="582"/>
      <c r="H352"/>
      <c r="I352" s="582"/>
      <c r="J352"/>
    </row>
    <row r="353" spans="1:12" ht="14.25" customHeight="1" x14ac:dyDescent="0.2">
      <c r="A353"/>
      <c r="B353"/>
      <c r="C353" s="582"/>
      <c r="D353" s="582"/>
      <c r="E353" s="583"/>
      <c r="F353"/>
      <c r="G353" s="582"/>
      <c r="H353"/>
      <c r="I353" s="582"/>
      <c r="J353"/>
    </row>
    <row r="354" spans="1:12" ht="14.25" customHeight="1" x14ac:dyDescent="0.2">
      <c r="A354"/>
      <c r="B354"/>
      <c r="C354" s="582"/>
      <c r="D354" s="582"/>
      <c r="E354" s="583"/>
      <c r="F354"/>
      <c r="G354" s="582"/>
      <c r="H354"/>
      <c r="I354" s="582"/>
      <c r="J354"/>
    </row>
    <row r="355" spans="1:12" ht="20.25" customHeight="1" x14ac:dyDescent="0.2">
      <c r="A355" s="986" t="s">
        <v>90</v>
      </c>
      <c r="B355" s="986"/>
      <c r="C355" s="986"/>
      <c r="D355" s="986"/>
      <c r="E355" s="986"/>
      <c r="F355" s="986"/>
      <c r="G355" s="986"/>
      <c r="H355" s="986"/>
      <c r="I355" s="986"/>
      <c r="J355" s="986"/>
      <c r="K355" s="986"/>
      <c r="L355" s="986"/>
    </row>
    <row r="356" spans="1:12" ht="20.25" customHeight="1" x14ac:dyDescent="0.3">
      <c r="A356" s="987" t="s">
        <v>91</v>
      </c>
      <c r="B356" s="987"/>
      <c r="C356" s="987"/>
      <c r="D356" s="987"/>
      <c r="E356" s="987"/>
      <c r="F356" s="987"/>
      <c r="G356" s="987"/>
      <c r="H356" s="987"/>
      <c r="I356" s="987"/>
      <c r="J356" s="987"/>
      <c r="K356" s="987"/>
      <c r="L356" s="987"/>
    </row>
    <row r="357" spans="1:12" ht="20.25" customHeight="1" x14ac:dyDescent="0.3">
      <c r="A357" s="987" t="s">
        <v>92</v>
      </c>
      <c r="B357" s="987"/>
      <c r="C357" s="987"/>
      <c r="D357" s="987"/>
      <c r="E357" s="987"/>
      <c r="F357" s="987"/>
      <c r="G357" s="987"/>
      <c r="H357" s="987"/>
      <c r="I357" s="987"/>
      <c r="J357" s="987"/>
      <c r="K357" s="987"/>
      <c r="L357" s="987"/>
    </row>
    <row r="358" spans="1:12" ht="20.25" customHeight="1" x14ac:dyDescent="0.3">
      <c r="A358" s="42" t="s">
        <v>93</v>
      </c>
      <c r="B358" s="42"/>
      <c r="C358" s="42"/>
      <c r="D358" s="42"/>
      <c r="E358" s="584"/>
      <c r="F358" s="42"/>
      <c r="G358" s="42"/>
      <c r="H358" s="42"/>
      <c r="I358" s="42"/>
      <c r="J358" s="42"/>
      <c r="K358" s="44"/>
      <c r="L358" s="44"/>
    </row>
    <row r="359" spans="1:12" ht="20.25" customHeight="1" x14ac:dyDescent="0.3">
      <c r="A359" s="988" t="s">
        <v>94</v>
      </c>
      <c r="B359" s="988"/>
      <c r="C359" s="988"/>
      <c r="D359" s="988"/>
      <c r="E359" s="988"/>
      <c r="F359" s="988"/>
      <c r="G359" s="988"/>
      <c r="H359" s="988"/>
      <c r="I359" s="988"/>
      <c r="J359" s="988"/>
      <c r="K359" s="988"/>
      <c r="L359" s="988"/>
    </row>
    <row r="360" spans="1:12" ht="20.25" customHeight="1" x14ac:dyDescent="0.3">
      <c r="A360" s="988" t="s">
        <v>95</v>
      </c>
      <c r="B360" s="988"/>
      <c r="C360" s="988"/>
      <c r="D360" s="988"/>
      <c r="E360" s="988"/>
      <c r="F360" s="988"/>
      <c r="G360" s="988"/>
      <c r="H360" s="988"/>
      <c r="I360" s="988"/>
      <c r="J360" s="988"/>
      <c r="K360" s="988"/>
      <c r="L360" s="988"/>
    </row>
    <row r="361" spans="1:12" ht="20.25" customHeight="1" x14ac:dyDescent="0.3">
      <c r="A361" s="988" t="s">
        <v>96</v>
      </c>
      <c r="B361" s="988"/>
      <c r="C361" s="988"/>
      <c r="D361" s="988"/>
      <c r="E361" s="988"/>
      <c r="F361" s="988"/>
      <c r="G361" s="988"/>
      <c r="H361" s="988"/>
      <c r="I361" s="988"/>
      <c r="J361" s="988"/>
      <c r="K361" s="988"/>
      <c r="L361" s="988"/>
    </row>
    <row r="362" spans="1:12" ht="20.25" customHeight="1" x14ac:dyDescent="0.3">
      <c r="A362" s="985" t="s">
        <v>97</v>
      </c>
      <c r="B362" s="985"/>
      <c r="C362" s="985"/>
      <c r="D362" s="985"/>
      <c r="E362" s="985"/>
      <c r="F362" s="985"/>
      <c r="G362" s="985"/>
      <c r="H362" s="985"/>
      <c r="I362" s="985"/>
      <c r="J362" s="985"/>
      <c r="K362" s="985"/>
      <c r="L362" s="985"/>
    </row>
    <row r="363" spans="1:12" ht="14.25" customHeight="1" x14ac:dyDescent="0.2"/>
    <row r="364" spans="1:12" ht="14.25" customHeight="1" x14ac:dyDescent="0.2"/>
    <row r="365" spans="1:12" ht="14.25" customHeight="1" x14ac:dyDescent="0.2"/>
    <row r="366" spans="1:12" ht="14.25" customHeight="1" x14ac:dyDescent="0.2"/>
    <row r="367" spans="1:12" ht="14.25" customHeight="1" x14ac:dyDescent="0.2"/>
    <row r="368" spans="1:12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</sheetData>
  <mergeCells count="256"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0:B12"/>
    <mergeCell ref="E10:E12"/>
    <mergeCell ref="K10:L10"/>
    <mergeCell ref="K11:L11"/>
    <mergeCell ref="K12:L12"/>
    <mergeCell ref="B13:B16"/>
    <mergeCell ref="E13:E14"/>
    <mergeCell ref="K13:L13"/>
    <mergeCell ref="K6:L6"/>
    <mergeCell ref="B7:B9"/>
    <mergeCell ref="E7:E9"/>
    <mergeCell ref="K7:L7"/>
    <mergeCell ref="K8:L8"/>
    <mergeCell ref="K9:L9"/>
    <mergeCell ref="B17:B19"/>
    <mergeCell ref="E17:E19"/>
    <mergeCell ref="K17:L17"/>
    <mergeCell ref="K18:L18"/>
    <mergeCell ref="K19:L19"/>
    <mergeCell ref="B20:B22"/>
    <mergeCell ref="E20:E22"/>
    <mergeCell ref="K20:L20"/>
    <mergeCell ref="K21:L21"/>
    <mergeCell ref="K22:L22"/>
    <mergeCell ref="B32:B35"/>
    <mergeCell ref="E32:E33"/>
    <mergeCell ref="K32:L32"/>
    <mergeCell ref="K33:L33"/>
    <mergeCell ref="B36:B39"/>
    <mergeCell ref="E36:E38"/>
    <mergeCell ref="K36:L36"/>
    <mergeCell ref="K37:L37"/>
    <mergeCell ref="B23:B25"/>
    <mergeCell ref="E23:E25"/>
    <mergeCell ref="K23:L23"/>
    <mergeCell ref="K24:L24"/>
    <mergeCell ref="K25:L25"/>
    <mergeCell ref="B28:B31"/>
    <mergeCell ref="E28:E29"/>
    <mergeCell ref="K28:L28"/>
    <mergeCell ref="K29:L29"/>
    <mergeCell ref="B48:B51"/>
    <mergeCell ref="E48:E50"/>
    <mergeCell ref="K48:L48"/>
    <mergeCell ref="K49:L49"/>
    <mergeCell ref="B52:B54"/>
    <mergeCell ref="E52:E53"/>
    <mergeCell ref="K52:L52"/>
    <mergeCell ref="K53:L53"/>
    <mergeCell ref="B40:B43"/>
    <mergeCell ref="E40:E43"/>
    <mergeCell ref="K40:L40"/>
    <mergeCell ref="K41:L41"/>
    <mergeCell ref="B44:B47"/>
    <mergeCell ref="E44:E47"/>
    <mergeCell ref="K44:L44"/>
    <mergeCell ref="K45:L45"/>
    <mergeCell ref="B64:B67"/>
    <mergeCell ref="E64:E65"/>
    <mergeCell ref="K64:L64"/>
    <mergeCell ref="K65:L65"/>
    <mergeCell ref="B68:B71"/>
    <mergeCell ref="E68:E69"/>
    <mergeCell ref="K68:L68"/>
    <mergeCell ref="K69:L69"/>
    <mergeCell ref="B57:B58"/>
    <mergeCell ref="E57:E58"/>
    <mergeCell ref="K57:L57"/>
    <mergeCell ref="K58:L58"/>
    <mergeCell ref="B61:B63"/>
    <mergeCell ref="E61:E63"/>
    <mergeCell ref="K61:L61"/>
    <mergeCell ref="K62:L62"/>
    <mergeCell ref="B83:B86"/>
    <mergeCell ref="E83:E86"/>
    <mergeCell ref="K83:L83"/>
    <mergeCell ref="K84:L84"/>
    <mergeCell ref="B87:B90"/>
    <mergeCell ref="E87:E90"/>
    <mergeCell ref="K87:L87"/>
    <mergeCell ref="K88:L88"/>
    <mergeCell ref="B72:B76"/>
    <mergeCell ref="E72:E76"/>
    <mergeCell ref="K72:L72"/>
    <mergeCell ref="K73:L73"/>
    <mergeCell ref="K76:L76"/>
    <mergeCell ref="B77:B79"/>
    <mergeCell ref="E77:E78"/>
    <mergeCell ref="K77:L77"/>
    <mergeCell ref="K78:L78"/>
    <mergeCell ref="K79:L79"/>
    <mergeCell ref="B92:B95"/>
    <mergeCell ref="E92:E93"/>
    <mergeCell ref="K92:L92"/>
    <mergeCell ref="K93:L93"/>
    <mergeCell ref="B97:B100"/>
    <mergeCell ref="E97:E100"/>
    <mergeCell ref="K97:L97"/>
    <mergeCell ref="K98:L98"/>
    <mergeCell ref="K100:L100"/>
    <mergeCell ref="B101:B103"/>
    <mergeCell ref="E101:E102"/>
    <mergeCell ref="K101:L101"/>
    <mergeCell ref="K102:L102"/>
    <mergeCell ref="B104:B106"/>
    <mergeCell ref="E104:E106"/>
    <mergeCell ref="K104:L104"/>
    <mergeCell ref="K105:L105"/>
    <mergeCell ref="K106:L106"/>
    <mergeCell ref="B108:B110"/>
    <mergeCell ref="E108:E110"/>
    <mergeCell ref="K108:L108"/>
    <mergeCell ref="K109:L109"/>
    <mergeCell ref="B111:B113"/>
    <mergeCell ref="E111:E112"/>
    <mergeCell ref="K111:L111"/>
    <mergeCell ref="K112:L112"/>
    <mergeCell ref="K113:L113"/>
    <mergeCell ref="B114:B116"/>
    <mergeCell ref="E114:E116"/>
    <mergeCell ref="K114:L114"/>
    <mergeCell ref="K115:L115"/>
    <mergeCell ref="K116:L116"/>
    <mergeCell ref="B117:B119"/>
    <mergeCell ref="E117:E118"/>
    <mergeCell ref="H117:H119"/>
    <mergeCell ref="K117:L117"/>
    <mergeCell ref="K118:L118"/>
    <mergeCell ref="B120:B122"/>
    <mergeCell ref="E120:E122"/>
    <mergeCell ref="K120:L120"/>
    <mergeCell ref="K121:L121"/>
    <mergeCell ref="K122:L122"/>
    <mergeCell ref="B123:B125"/>
    <mergeCell ref="E123:E125"/>
    <mergeCell ref="K123:L123"/>
    <mergeCell ref="K124:L124"/>
    <mergeCell ref="K125:L125"/>
    <mergeCell ref="B129:B131"/>
    <mergeCell ref="E129:E131"/>
    <mergeCell ref="K129:L129"/>
    <mergeCell ref="K130:L130"/>
    <mergeCell ref="B132:B135"/>
    <mergeCell ref="E132:E133"/>
    <mergeCell ref="K132:L132"/>
    <mergeCell ref="K133:L133"/>
    <mergeCell ref="B126:B128"/>
    <mergeCell ref="E126:E127"/>
    <mergeCell ref="H126:H128"/>
    <mergeCell ref="K126:L126"/>
    <mergeCell ref="K127:L127"/>
    <mergeCell ref="K128:L128"/>
    <mergeCell ref="B138:B141"/>
    <mergeCell ref="E138:E141"/>
    <mergeCell ref="K138:L138"/>
    <mergeCell ref="K139:L139"/>
    <mergeCell ref="K141:L141"/>
    <mergeCell ref="B142:B145"/>
    <mergeCell ref="E142:E145"/>
    <mergeCell ref="K142:L142"/>
    <mergeCell ref="K143:L143"/>
    <mergeCell ref="K144:L144"/>
    <mergeCell ref="B150:B153"/>
    <mergeCell ref="E150:E151"/>
    <mergeCell ref="K150:L150"/>
    <mergeCell ref="K151:L151"/>
    <mergeCell ref="K152:L152"/>
    <mergeCell ref="K153:L153"/>
    <mergeCell ref="K145:L145"/>
    <mergeCell ref="B146:B149"/>
    <mergeCell ref="E146:E149"/>
    <mergeCell ref="H146:H149"/>
    <mergeCell ref="I146:I149"/>
    <mergeCell ref="K146:L146"/>
    <mergeCell ref="K147:L147"/>
    <mergeCell ref="K148:L148"/>
    <mergeCell ref="K149:L149"/>
    <mergeCell ref="E191:E193"/>
    <mergeCell ref="K191:L191"/>
    <mergeCell ref="K192:L192"/>
    <mergeCell ref="K193:L193"/>
    <mergeCell ref="B178:B180"/>
    <mergeCell ref="E178:E179"/>
    <mergeCell ref="K178:L178"/>
    <mergeCell ref="K179:L179"/>
    <mergeCell ref="K180:L180"/>
    <mergeCell ref="B181:B184"/>
    <mergeCell ref="E181:E182"/>
    <mergeCell ref="K181:L181"/>
    <mergeCell ref="K182:L182"/>
    <mergeCell ref="K184:L184"/>
    <mergeCell ref="A360:L360"/>
    <mergeCell ref="A361:L361"/>
    <mergeCell ref="A362:L362"/>
    <mergeCell ref="B203:B206"/>
    <mergeCell ref="E203:E205"/>
    <mergeCell ref="K203:L203"/>
    <mergeCell ref="K204:L204"/>
    <mergeCell ref="K205:L205"/>
    <mergeCell ref="A355:L355"/>
    <mergeCell ref="B155:B158"/>
    <mergeCell ref="E155:E158"/>
    <mergeCell ref="F155:F158"/>
    <mergeCell ref="H155:H156"/>
    <mergeCell ref="K155:L155"/>
    <mergeCell ref="K156:L156"/>
    <mergeCell ref="A356:L356"/>
    <mergeCell ref="A357:L357"/>
    <mergeCell ref="A359:L359"/>
    <mergeCell ref="B195:B198"/>
    <mergeCell ref="E195:E197"/>
    <mergeCell ref="K195:L195"/>
    <mergeCell ref="K196:L196"/>
    <mergeCell ref="K197:L197"/>
    <mergeCell ref="B199:B202"/>
    <mergeCell ref="E199:E201"/>
    <mergeCell ref="K199:L199"/>
    <mergeCell ref="K200:L200"/>
    <mergeCell ref="K201:L201"/>
    <mergeCell ref="B186:B189"/>
    <mergeCell ref="E186:E187"/>
    <mergeCell ref="K186:L186"/>
    <mergeCell ref="K187:L187"/>
    <mergeCell ref="B191:B194"/>
    <mergeCell ref="B166:B170"/>
    <mergeCell ref="E166:E167"/>
    <mergeCell ref="F166:F170"/>
    <mergeCell ref="H166:H167"/>
    <mergeCell ref="K166:L166"/>
    <mergeCell ref="K167:L167"/>
    <mergeCell ref="K170:L170"/>
    <mergeCell ref="B162:B165"/>
    <mergeCell ref="E162:E165"/>
    <mergeCell ref="F162:F165"/>
    <mergeCell ref="H162:H163"/>
    <mergeCell ref="K162:L162"/>
    <mergeCell ref="K163:L163"/>
    <mergeCell ref="F171:F174"/>
    <mergeCell ref="K171:L171"/>
    <mergeCell ref="K172:L172"/>
    <mergeCell ref="B175:B177"/>
    <mergeCell ref="E175:E176"/>
    <mergeCell ref="F175:F177"/>
    <mergeCell ref="H175:H176"/>
    <mergeCell ref="K175:L175"/>
    <mergeCell ref="K176:L176"/>
  </mergeCells>
  <pageMargins left="7.874015748031496E-2" right="3.937007874015748E-2" top="7.874015748031496E-2" bottom="3.937007874015748E-2" header="0" footer="0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B59B-CE6E-49E9-9295-464F8DE59728}">
  <dimension ref="A1:CD350"/>
  <sheetViews>
    <sheetView tabSelected="1" topLeftCell="A106" zoomScale="110" zoomScaleNormal="110" workbookViewId="0">
      <selection activeCell="L116" sqref="L116"/>
    </sheetView>
  </sheetViews>
  <sheetFormatPr defaultRowHeight="14.25" x14ac:dyDescent="0.2"/>
  <cols>
    <col min="1" max="1" width="3.75" style="38" customWidth="1"/>
    <col min="2" max="2" width="14.5" style="38" customWidth="1"/>
    <col min="3" max="3" width="8.5" style="585" customWidth="1"/>
    <col min="4" max="4" width="7.375" style="585" customWidth="1"/>
    <col min="5" max="5" width="8.625" style="586" customWidth="1"/>
    <col min="6" max="6" width="19.5" style="38" customWidth="1"/>
    <col min="7" max="7" width="7.875" style="585" customWidth="1"/>
    <col min="8" max="8" width="18.5" style="38" customWidth="1"/>
    <col min="9" max="9" width="8.875" style="585" customWidth="1"/>
    <col min="10" max="10" width="9.25" style="38" customWidth="1"/>
    <col min="11" max="11" width="12.375" customWidth="1"/>
    <col min="12" max="12" width="9.125" customWidth="1"/>
  </cols>
  <sheetData>
    <row r="1" spans="1:82" s="1" customFormat="1" ht="19.899999999999999" customHeight="1" x14ac:dyDescent="0.25">
      <c r="A1" s="1094" t="s">
        <v>1476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82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82" s="1" customFormat="1" ht="21" customHeight="1" x14ac:dyDescent="0.25">
      <c r="A3" s="1094" t="s">
        <v>1477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82" s="444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82" s="4" customFormat="1" ht="20.25" customHeight="1" x14ac:dyDescent="0.3">
      <c r="A5" s="1197" t="s">
        <v>3</v>
      </c>
      <c r="B5" s="1199" t="s">
        <v>4</v>
      </c>
      <c r="C5" s="334" t="s">
        <v>5</v>
      </c>
      <c r="D5" s="334" t="s">
        <v>6</v>
      </c>
      <c r="E5" s="334" t="s">
        <v>7</v>
      </c>
      <c r="F5" s="1470" t="s">
        <v>8</v>
      </c>
      <c r="G5" s="1471"/>
      <c r="H5" s="1470" t="s">
        <v>9</v>
      </c>
      <c r="I5" s="1471"/>
      <c r="J5" s="334" t="s">
        <v>10</v>
      </c>
      <c r="K5" s="1472" t="s">
        <v>11</v>
      </c>
      <c r="L5" s="1472"/>
      <c r="M5" s="702"/>
    </row>
    <row r="6" spans="1:82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100" t="s">
        <v>17</v>
      </c>
      <c r="L6" s="1101"/>
    </row>
    <row r="7" spans="1:82" s="7" customFormat="1" ht="26.25" customHeight="1" x14ac:dyDescent="0.2">
      <c r="A7" s="688">
        <v>1</v>
      </c>
      <c r="B7" s="1354" t="s">
        <v>1413</v>
      </c>
      <c r="C7" s="597" t="s">
        <v>1159</v>
      </c>
      <c r="D7" s="597" t="s">
        <v>1414</v>
      </c>
      <c r="E7" s="1355" t="s">
        <v>20</v>
      </c>
      <c r="F7" s="508" t="s">
        <v>719</v>
      </c>
      <c r="G7" s="597" t="s">
        <v>1414</v>
      </c>
      <c r="H7" s="508" t="s">
        <v>719</v>
      </c>
      <c r="I7" s="597" t="s">
        <v>1414</v>
      </c>
      <c r="J7" s="456" t="s">
        <v>23</v>
      </c>
      <c r="K7" s="1361" t="s">
        <v>1415</v>
      </c>
      <c r="L7" s="1362"/>
    </row>
    <row r="8" spans="1:82" s="7" customFormat="1" ht="26.25" customHeight="1" x14ac:dyDescent="0.2">
      <c r="A8" s="688"/>
      <c r="B8" s="1362"/>
      <c r="C8" s="597"/>
      <c r="D8" s="597"/>
      <c r="E8" s="1348"/>
      <c r="F8" s="536" t="s">
        <v>721</v>
      </c>
      <c r="G8" s="636"/>
      <c r="H8" s="536" t="s">
        <v>721</v>
      </c>
      <c r="I8" s="597"/>
      <c r="J8" s="456" t="s">
        <v>25</v>
      </c>
      <c r="K8" s="1384" t="s">
        <v>1416</v>
      </c>
      <c r="L8" s="1362"/>
    </row>
    <row r="9" spans="1:82" s="7" customFormat="1" ht="26.25" customHeight="1" x14ac:dyDescent="0.2">
      <c r="A9" s="688"/>
      <c r="B9" s="1362"/>
      <c r="C9" s="597"/>
      <c r="D9" s="597"/>
      <c r="E9" s="1348"/>
      <c r="F9" s="536" t="s">
        <v>1288</v>
      </c>
      <c r="G9" s="636"/>
      <c r="H9" s="536"/>
      <c r="I9" s="597"/>
      <c r="J9" s="456"/>
      <c r="K9" s="457"/>
      <c r="L9" s="458"/>
    </row>
    <row r="10" spans="1:82" s="6" customFormat="1" ht="23.25" customHeight="1" x14ac:dyDescent="0.2">
      <c r="A10" s="689"/>
      <c r="B10" s="1353"/>
      <c r="C10" s="596"/>
      <c r="D10" s="596"/>
      <c r="E10" s="1349"/>
      <c r="F10" s="536" t="s">
        <v>181</v>
      </c>
      <c r="G10" s="621"/>
      <c r="H10" s="515"/>
      <c r="I10" s="621"/>
      <c r="J10" s="466"/>
      <c r="K10" s="1385"/>
      <c r="L10" s="1353"/>
      <c r="M10" s="7"/>
    </row>
    <row r="11" spans="1:82" s="6" customFormat="1" ht="26.25" customHeight="1" x14ac:dyDescent="0.2">
      <c r="A11" s="688">
        <v>2</v>
      </c>
      <c r="B11" s="1354" t="s">
        <v>1474</v>
      </c>
      <c r="C11" s="597" t="s">
        <v>224</v>
      </c>
      <c r="D11" s="597" t="s">
        <v>819</v>
      </c>
      <c r="E11" s="1355" t="s">
        <v>20</v>
      </c>
      <c r="F11" s="525" t="s">
        <v>1417</v>
      </c>
      <c r="G11" s="601">
        <v>6000</v>
      </c>
      <c r="H11" s="508" t="s">
        <v>1417</v>
      </c>
      <c r="I11" s="640" t="s">
        <v>819</v>
      </c>
      <c r="J11" s="723" t="s">
        <v>23</v>
      </c>
      <c r="K11" s="1264" t="s">
        <v>1418</v>
      </c>
      <c r="L11" s="1358"/>
      <c r="M11" s="7"/>
    </row>
    <row r="12" spans="1:82" s="6" customFormat="1" ht="26.25" customHeight="1" x14ac:dyDescent="0.2">
      <c r="A12" s="688"/>
      <c r="B12" s="1289"/>
      <c r="C12" s="597"/>
      <c r="D12" s="597"/>
      <c r="E12" s="1348"/>
      <c r="F12" s="482" t="s">
        <v>1475</v>
      </c>
      <c r="G12" s="636"/>
      <c r="H12" s="536"/>
      <c r="I12" s="727"/>
      <c r="J12" s="728" t="s">
        <v>25</v>
      </c>
      <c r="K12" s="1361" t="s">
        <v>1416</v>
      </c>
      <c r="L12" s="1362"/>
      <c r="M12" s="7"/>
    </row>
    <row r="13" spans="1:82" s="6" customFormat="1" ht="26.25" customHeight="1" x14ac:dyDescent="0.2">
      <c r="A13" s="689"/>
      <c r="B13" s="1353"/>
      <c r="C13" s="596"/>
      <c r="D13" s="596"/>
      <c r="E13" s="1349"/>
      <c r="F13" s="850" t="s">
        <v>1039</v>
      </c>
      <c r="G13" s="902"/>
      <c r="H13" s="506"/>
      <c r="I13" s="724"/>
      <c r="J13" s="850"/>
      <c r="K13" s="905"/>
      <c r="L13" s="906"/>
      <c r="M13" s="7"/>
    </row>
    <row r="14" spans="1:82" s="3" customFormat="1" ht="27" customHeight="1" x14ac:dyDescent="0.2">
      <c r="A14" s="688">
        <v>3</v>
      </c>
      <c r="B14" s="1420" t="s">
        <v>1419</v>
      </c>
      <c r="C14" s="597" t="s">
        <v>1420</v>
      </c>
      <c r="D14" s="597" t="s">
        <v>1280</v>
      </c>
      <c r="E14" s="1421" t="s">
        <v>20</v>
      </c>
      <c r="F14" s="536" t="s">
        <v>831</v>
      </c>
      <c r="G14" s="601">
        <v>360</v>
      </c>
      <c r="H14" s="536" t="s">
        <v>831</v>
      </c>
      <c r="I14" s="601">
        <v>360</v>
      </c>
      <c r="J14" s="456" t="s">
        <v>23</v>
      </c>
      <c r="K14" s="1288" t="s">
        <v>1421</v>
      </c>
      <c r="L14" s="1289"/>
      <c r="M14" s="475"/>
    </row>
    <row r="15" spans="1:82" s="3" customFormat="1" ht="26.25" customHeight="1" x14ac:dyDescent="0.2">
      <c r="A15" s="688"/>
      <c r="B15" s="1420"/>
      <c r="C15" s="597"/>
      <c r="D15" s="597"/>
      <c r="E15" s="1348"/>
      <c r="F15" s="536" t="s">
        <v>834</v>
      </c>
      <c r="G15" s="601"/>
      <c r="H15" s="536" t="s">
        <v>834</v>
      </c>
      <c r="I15" s="601"/>
      <c r="J15" s="456" t="s">
        <v>25</v>
      </c>
      <c r="K15" s="1384" t="s">
        <v>1416</v>
      </c>
      <c r="L15" s="1362"/>
      <c r="M15" s="475"/>
    </row>
    <row r="16" spans="1:82" s="3" customFormat="1" ht="26.25" customHeight="1" x14ac:dyDescent="0.2">
      <c r="A16" s="688"/>
      <c r="B16" s="1420"/>
      <c r="C16" s="597"/>
      <c r="D16" s="597"/>
      <c r="E16" s="469"/>
      <c r="F16" s="536" t="s">
        <v>1042</v>
      </c>
      <c r="G16" s="601"/>
      <c r="H16" s="470"/>
      <c r="I16" s="601"/>
      <c r="J16" s="456"/>
      <c r="K16" s="451"/>
      <c r="L16" s="458"/>
      <c r="M16" s="475"/>
    </row>
    <row r="17" spans="1:13" s="3" customFormat="1" ht="26.25" customHeight="1" x14ac:dyDescent="0.2">
      <c r="A17" s="689"/>
      <c r="B17" s="1468"/>
      <c r="C17" s="596"/>
      <c r="D17" s="596"/>
      <c r="E17" s="462"/>
      <c r="F17" s="463" t="s">
        <v>181</v>
      </c>
      <c r="G17" s="621"/>
      <c r="H17" s="463"/>
      <c r="I17" s="621"/>
      <c r="J17" s="466"/>
      <c r="K17" s="473"/>
      <c r="L17" s="461"/>
      <c r="M17" s="475"/>
    </row>
    <row r="18" spans="1:13" s="3" customFormat="1" ht="26.25" customHeight="1" x14ac:dyDescent="0.2">
      <c r="A18" s="688">
        <v>4</v>
      </c>
      <c r="B18" s="1289" t="s">
        <v>1422</v>
      </c>
      <c r="C18" s="597" t="s">
        <v>1420</v>
      </c>
      <c r="D18" s="597" t="s">
        <v>62</v>
      </c>
      <c r="E18" s="1348" t="s">
        <v>20</v>
      </c>
      <c r="F18" s="525" t="s">
        <v>1423</v>
      </c>
      <c r="G18" s="597" t="s">
        <v>62</v>
      </c>
      <c r="H18" s="455" t="s">
        <v>1423</v>
      </c>
      <c r="I18" s="597" t="s">
        <v>62</v>
      </c>
      <c r="J18" s="723" t="s">
        <v>23</v>
      </c>
      <c r="K18" s="1358" t="s">
        <v>1424</v>
      </c>
      <c r="L18" s="1262"/>
      <c r="M18" s="475"/>
    </row>
    <row r="19" spans="1:13" s="3" customFormat="1" ht="26.25" customHeight="1" x14ac:dyDescent="0.2">
      <c r="A19" s="688"/>
      <c r="B19" s="1289"/>
      <c r="C19" s="597"/>
      <c r="D19" s="597"/>
      <c r="E19" s="1348"/>
      <c r="F19" s="482" t="s">
        <v>869</v>
      </c>
      <c r="G19" s="597"/>
      <c r="H19" s="455"/>
      <c r="I19" s="597"/>
      <c r="J19" s="728" t="s">
        <v>25</v>
      </c>
      <c r="K19" s="1362" t="s">
        <v>1416</v>
      </c>
      <c r="L19" s="1422"/>
      <c r="M19" s="475"/>
    </row>
    <row r="20" spans="1:13" s="3" customFormat="1" ht="26.25" customHeight="1" x14ac:dyDescent="0.2">
      <c r="A20" s="689"/>
      <c r="B20" s="1347"/>
      <c r="C20" s="596"/>
      <c r="D20" s="596"/>
      <c r="E20" s="1349"/>
      <c r="F20" s="827"/>
      <c r="G20" s="596"/>
      <c r="H20" s="464"/>
      <c r="I20" s="596"/>
      <c r="J20" s="827"/>
      <c r="K20" s="903"/>
      <c r="L20" s="904"/>
      <c r="M20" s="475"/>
    </row>
    <row r="21" spans="1:13" ht="22.5" customHeight="1" x14ac:dyDescent="0.2">
      <c r="A21" s="692">
        <v>5</v>
      </c>
      <c r="B21" s="1334" t="s">
        <v>1478</v>
      </c>
      <c r="C21" s="609">
        <v>100000</v>
      </c>
      <c r="D21" s="594" t="s">
        <v>1425</v>
      </c>
      <c r="E21" s="1282" t="s">
        <v>20</v>
      </c>
      <c r="F21" s="508" t="s">
        <v>1481</v>
      </c>
      <c r="G21" s="805" t="s">
        <v>1425</v>
      </c>
      <c r="H21" s="508" t="s">
        <v>1481</v>
      </c>
      <c r="I21" s="805" t="s">
        <v>1425</v>
      </c>
      <c r="J21" s="518" t="s">
        <v>23</v>
      </c>
      <c r="K21" s="1304" t="s">
        <v>1426</v>
      </c>
      <c r="L21" s="1305"/>
      <c r="M21" s="174"/>
    </row>
    <row r="22" spans="1:13" ht="22.5" customHeight="1" x14ac:dyDescent="0.2">
      <c r="A22" s="688"/>
      <c r="B22" s="1280"/>
      <c r="C22" s="601"/>
      <c r="D22" s="597"/>
      <c r="E22" s="1283"/>
      <c r="F22" s="536" t="s">
        <v>1482</v>
      </c>
      <c r="G22" s="597"/>
      <c r="H22" s="455">
        <v>2024</v>
      </c>
      <c r="I22" s="597"/>
      <c r="J22" s="24" t="s">
        <v>25</v>
      </c>
      <c r="K22" s="1300" t="s">
        <v>1428</v>
      </c>
      <c r="L22" s="1301"/>
      <c r="M22" s="174"/>
    </row>
    <row r="23" spans="1:13" ht="22.5" customHeight="1" x14ac:dyDescent="0.2">
      <c r="A23" s="688"/>
      <c r="B23" s="1280"/>
      <c r="C23" s="601"/>
      <c r="D23" s="597"/>
      <c r="E23" s="1283"/>
      <c r="F23" s="536" t="s">
        <v>1479</v>
      </c>
      <c r="G23" s="597"/>
      <c r="H23" s="536" t="s">
        <v>1427</v>
      </c>
      <c r="I23" s="597"/>
      <c r="J23" s="24"/>
      <c r="K23" s="453"/>
      <c r="L23" s="455"/>
      <c r="M23" s="174"/>
    </row>
    <row r="24" spans="1:13" ht="22.5" customHeight="1" x14ac:dyDescent="0.2">
      <c r="A24" s="689"/>
      <c r="B24" s="1281"/>
      <c r="C24" s="612"/>
      <c r="D24" s="596"/>
      <c r="E24" s="1429"/>
      <c r="F24" s="463" t="s">
        <v>1480</v>
      </c>
      <c r="G24" s="596"/>
      <c r="H24" s="506"/>
      <c r="I24" s="596"/>
      <c r="J24" s="817"/>
      <c r="K24" s="495"/>
      <c r="L24" s="464"/>
      <c r="M24" s="174"/>
    </row>
    <row r="25" spans="1:13" ht="20.25" customHeight="1" x14ac:dyDescent="0.2">
      <c r="A25" s="703">
        <v>6</v>
      </c>
      <c r="B25" s="1339" t="s">
        <v>1429</v>
      </c>
      <c r="C25" s="597" t="s">
        <v>59</v>
      </c>
      <c r="D25" s="597" t="s">
        <v>1430</v>
      </c>
      <c r="E25" s="1341" t="s">
        <v>20</v>
      </c>
      <c r="F25" s="652" t="s">
        <v>831</v>
      </c>
      <c r="G25" s="597" t="s">
        <v>1430</v>
      </c>
      <c r="H25" s="652" t="s">
        <v>831</v>
      </c>
      <c r="I25" s="597" t="s">
        <v>1430</v>
      </c>
      <c r="J25" s="828" t="s">
        <v>23</v>
      </c>
      <c r="K25" s="1343" t="s">
        <v>1431</v>
      </c>
      <c r="L25" s="1344"/>
      <c r="M25" s="174"/>
    </row>
    <row r="26" spans="1:13" ht="20.25" customHeight="1" x14ac:dyDescent="0.2">
      <c r="A26" s="703"/>
      <c r="B26" s="1339"/>
      <c r="C26" s="597"/>
      <c r="D26" s="597"/>
      <c r="E26" s="1448"/>
      <c r="F26" s="808" t="s">
        <v>834</v>
      </c>
      <c r="G26" s="597"/>
      <c r="H26" s="808" t="s">
        <v>834</v>
      </c>
      <c r="I26" s="597"/>
      <c r="J26" s="828" t="s">
        <v>25</v>
      </c>
      <c r="K26" s="1300" t="s">
        <v>1432</v>
      </c>
      <c r="L26" s="1301"/>
      <c r="M26" s="174"/>
    </row>
    <row r="27" spans="1:13" ht="20.25" customHeight="1" x14ac:dyDescent="0.2">
      <c r="A27" s="703"/>
      <c r="B27" s="1339"/>
      <c r="C27" s="597"/>
      <c r="D27" s="597"/>
      <c r="E27" s="1448"/>
      <c r="F27" s="808" t="s">
        <v>1042</v>
      </c>
      <c r="G27" s="597"/>
      <c r="H27" s="652"/>
      <c r="I27" s="852"/>
      <c r="J27" s="639"/>
      <c r="K27" s="23"/>
      <c r="L27" s="455"/>
      <c r="M27" s="174"/>
    </row>
    <row r="28" spans="1:13" ht="20.25" customHeight="1" x14ac:dyDescent="0.2">
      <c r="A28" s="829"/>
      <c r="B28" s="1340"/>
      <c r="C28" s="830"/>
      <c r="D28" s="830"/>
      <c r="E28" s="1449"/>
      <c r="F28" s="654" t="s">
        <v>181</v>
      </c>
      <c r="G28" s="830"/>
      <c r="H28" s="654"/>
      <c r="I28" s="831"/>
      <c r="J28" s="832"/>
      <c r="K28" s="1314"/>
      <c r="L28" s="1315"/>
      <c r="M28" s="174"/>
    </row>
    <row r="29" spans="1:13" ht="20.25" customHeight="1" x14ac:dyDescent="0.2">
      <c r="A29" s="688">
        <v>7</v>
      </c>
      <c r="B29" s="1280" t="s">
        <v>1433</v>
      </c>
      <c r="C29" s="601">
        <v>53000</v>
      </c>
      <c r="D29" s="601">
        <v>3000</v>
      </c>
      <c r="E29" s="1287" t="s">
        <v>20</v>
      </c>
      <c r="F29" s="470" t="s">
        <v>401</v>
      </c>
      <c r="G29" s="601">
        <v>3000</v>
      </c>
      <c r="H29" s="470" t="s">
        <v>401</v>
      </c>
      <c r="I29" s="686" t="s">
        <v>328</v>
      </c>
      <c r="J29" s="828" t="s">
        <v>23</v>
      </c>
      <c r="K29" s="1300" t="s">
        <v>1434</v>
      </c>
      <c r="L29" s="1301"/>
      <c r="M29" s="174"/>
    </row>
    <row r="30" spans="1:13" ht="20.25" customHeight="1" x14ac:dyDescent="0.2">
      <c r="A30" s="688"/>
      <c r="B30" s="1280"/>
      <c r="C30" s="569"/>
      <c r="D30" s="569"/>
      <c r="E30" s="1337"/>
      <c r="F30" s="470" t="s">
        <v>1435</v>
      </c>
      <c r="G30" s="569"/>
      <c r="H30" s="470"/>
      <c r="I30" s="569"/>
      <c r="J30" s="828" t="s">
        <v>25</v>
      </c>
      <c r="K30" s="1300" t="s">
        <v>1432</v>
      </c>
      <c r="L30" s="1301"/>
      <c r="M30" s="174"/>
    </row>
    <row r="31" spans="1:13" ht="20.25" customHeight="1" x14ac:dyDescent="0.2">
      <c r="A31" s="689"/>
      <c r="B31" s="1281"/>
      <c r="C31" s="621"/>
      <c r="D31" s="621"/>
      <c r="E31" s="506"/>
      <c r="F31" s="463" t="s">
        <v>181</v>
      </c>
      <c r="G31" s="621"/>
      <c r="H31" s="506"/>
      <c r="I31" s="621"/>
      <c r="J31" s="506"/>
      <c r="K31" s="545"/>
      <c r="L31" s="464"/>
      <c r="M31" s="174"/>
    </row>
    <row r="32" spans="1:13" ht="18" customHeight="1" x14ac:dyDescent="0.2">
      <c r="A32" s="620">
        <v>8</v>
      </c>
      <c r="B32" s="1196" t="s">
        <v>1436</v>
      </c>
      <c r="C32" s="609">
        <v>20000</v>
      </c>
      <c r="D32" s="609">
        <v>3350</v>
      </c>
      <c r="E32" s="1282" t="s">
        <v>20</v>
      </c>
      <c r="F32" s="449" t="s">
        <v>719</v>
      </c>
      <c r="G32" s="609">
        <v>3350</v>
      </c>
      <c r="H32" s="449" t="s">
        <v>719</v>
      </c>
      <c r="I32" s="609">
        <v>3350</v>
      </c>
      <c r="J32" s="643" t="s">
        <v>23</v>
      </c>
      <c r="K32" s="1327" t="s">
        <v>1437</v>
      </c>
      <c r="L32" s="1305"/>
      <c r="M32" s="174"/>
    </row>
    <row r="33" spans="1:13" ht="14.25" customHeight="1" x14ac:dyDescent="0.2">
      <c r="A33" s="620"/>
      <c r="B33" s="1196"/>
      <c r="C33" s="601"/>
      <c r="D33" s="601"/>
      <c r="E33" s="1283"/>
      <c r="F33" s="454" t="s">
        <v>790</v>
      </c>
      <c r="G33" s="601"/>
      <c r="H33" s="454" t="s">
        <v>790</v>
      </c>
      <c r="I33" s="601"/>
      <c r="J33" s="490" t="s">
        <v>25</v>
      </c>
      <c r="K33" s="1300" t="s">
        <v>1432</v>
      </c>
      <c r="L33" s="1301"/>
      <c r="M33" s="174"/>
    </row>
    <row r="34" spans="1:13" ht="14.25" customHeight="1" x14ac:dyDescent="0.2">
      <c r="A34" s="620"/>
      <c r="B34" s="1196"/>
      <c r="C34" s="601"/>
      <c r="D34" s="601"/>
      <c r="E34" s="535"/>
      <c r="F34" s="482" t="s">
        <v>1288</v>
      </c>
      <c r="G34" s="601"/>
      <c r="H34" s="471"/>
      <c r="I34" s="601"/>
      <c r="J34" s="490"/>
      <c r="K34" s="23"/>
      <c r="L34" s="586"/>
      <c r="M34" s="174"/>
    </row>
    <row r="35" spans="1:13" ht="14.25" customHeight="1" x14ac:dyDescent="0.2">
      <c r="A35" s="678"/>
      <c r="B35" s="1265"/>
      <c r="C35" s="612"/>
      <c r="D35" s="612"/>
      <c r="E35" s="491"/>
      <c r="F35" s="454" t="s">
        <v>181</v>
      </c>
      <c r="G35" s="612"/>
      <c r="H35" s="465"/>
      <c r="I35" s="612"/>
      <c r="J35" s="506"/>
      <c r="K35" s="545"/>
      <c r="L35" s="464"/>
      <c r="M35" s="174"/>
    </row>
    <row r="36" spans="1:13" ht="14.25" customHeight="1" x14ac:dyDescent="0.25">
      <c r="A36" s="770">
        <v>9</v>
      </c>
      <c r="B36" s="1116" t="s">
        <v>1438</v>
      </c>
      <c r="C36" s="603">
        <v>50000</v>
      </c>
      <c r="D36" s="603">
        <v>17900</v>
      </c>
      <c r="E36" s="1287" t="s">
        <v>20</v>
      </c>
      <c r="F36" s="516" t="s">
        <v>401</v>
      </c>
      <c r="G36" s="603">
        <v>17900</v>
      </c>
      <c r="H36" s="516" t="s">
        <v>401</v>
      </c>
      <c r="I36" s="603">
        <v>17900</v>
      </c>
      <c r="J36" s="504" t="s">
        <v>23</v>
      </c>
      <c r="K36" s="1270" t="s">
        <v>1439</v>
      </c>
      <c r="L36" s="1271"/>
      <c r="M36" s="174"/>
    </row>
    <row r="37" spans="1:13" ht="14.25" customHeight="1" x14ac:dyDescent="0.25">
      <c r="A37" s="770"/>
      <c r="B37" s="1196"/>
      <c r="C37" s="604"/>
      <c r="D37" s="604"/>
      <c r="E37" s="1337"/>
      <c r="F37" s="501" t="s">
        <v>1435</v>
      </c>
      <c r="G37" s="604"/>
      <c r="H37" s="482"/>
      <c r="I37" s="604"/>
      <c r="J37" s="504" t="s">
        <v>25</v>
      </c>
      <c r="K37" s="1270" t="s">
        <v>1440</v>
      </c>
      <c r="L37" s="1271"/>
      <c r="M37" s="174"/>
    </row>
    <row r="38" spans="1:13" ht="14.25" customHeight="1" x14ac:dyDescent="0.25">
      <c r="A38" s="770"/>
      <c r="B38" s="1196"/>
      <c r="C38" s="604"/>
      <c r="D38" s="604"/>
      <c r="E38" s="1337"/>
      <c r="F38" s="499" t="s">
        <v>181</v>
      </c>
      <c r="G38" s="604"/>
      <c r="H38" s="482"/>
      <c r="I38" s="604"/>
      <c r="J38" s="509"/>
      <c r="K38" s="512"/>
      <c r="L38" s="505"/>
      <c r="M38" s="174"/>
    </row>
    <row r="39" spans="1:13" ht="14.25" customHeight="1" x14ac:dyDescent="0.25">
      <c r="A39" s="770"/>
      <c r="B39" s="1265"/>
      <c r="C39" s="604"/>
      <c r="D39" s="604"/>
      <c r="E39" s="293"/>
      <c r="F39" s="555"/>
      <c r="G39" s="604"/>
      <c r="H39" s="515"/>
      <c r="I39" s="604"/>
      <c r="J39" s="509"/>
      <c r="K39" s="512"/>
      <c r="L39" s="505"/>
      <c r="M39" s="174"/>
    </row>
    <row r="40" spans="1:13" ht="14.25" customHeight="1" x14ac:dyDescent="0.25">
      <c r="A40" s="773">
        <v>10</v>
      </c>
      <c r="B40" s="1290" t="s">
        <v>1441</v>
      </c>
      <c r="C40" s="605">
        <v>150000</v>
      </c>
      <c r="D40" s="872">
        <v>86335.34</v>
      </c>
      <c r="E40" s="1292" t="s">
        <v>20</v>
      </c>
      <c r="F40" s="516" t="s">
        <v>1442</v>
      </c>
      <c r="G40" s="875">
        <v>86335.34</v>
      </c>
      <c r="H40" s="516" t="s">
        <v>1442</v>
      </c>
      <c r="I40" s="875">
        <v>86335.34</v>
      </c>
      <c r="J40" s="518" t="s">
        <v>23</v>
      </c>
      <c r="K40" s="1319" t="s">
        <v>1443</v>
      </c>
      <c r="L40" s="1269"/>
      <c r="M40" s="174"/>
    </row>
    <row r="41" spans="1:13" ht="14.25" customHeight="1" x14ac:dyDescent="0.25">
      <c r="A41" s="770"/>
      <c r="B41" s="1291"/>
      <c r="C41" s="606"/>
      <c r="D41" s="606"/>
      <c r="E41" s="1293"/>
      <c r="F41" s="501" t="s">
        <v>1444</v>
      </c>
      <c r="G41" s="624"/>
      <c r="H41" s="501"/>
      <c r="I41" s="624"/>
      <c r="J41" s="521" t="s">
        <v>25</v>
      </c>
      <c r="K41" s="1309" t="s">
        <v>1445</v>
      </c>
      <c r="L41" s="1271"/>
      <c r="M41" s="174"/>
    </row>
    <row r="42" spans="1:13" ht="14.25" customHeight="1" x14ac:dyDescent="0.25">
      <c r="A42" s="770"/>
      <c r="B42" s="1291"/>
      <c r="C42" s="606"/>
      <c r="D42" s="606"/>
      <c r="E42" s="1293"/>
      <c r="F42" s="499" t="s">
        <v>181</v>
      </c>
      <c r="G42" s="624"/>
      <c r="H42" s="520"/>
      <c r="I42" s="624"/>
      <c r="J42" s="521"/>
      <c r="K42" s="512"/>
      <c r="L42" s="505"/>
      <c r="M42" s="174"/>
    </row>
    <row r="43" spans="1:13" ht="14.25" customHeight="1" x14ac:dyDescent="0.25">
      <c r="A43" s="770"/>
      <c r="B43" s="1291"/>
      <c r="C43" s="606"/>
      <c r="D43" s="606"/>
      <c r="E43" s="1293"/>
      <c r="F43" s="499"/>
      <c r="G43" s="606"/>
      <c r="H43" s="501"/>
      <c r="I43" s="606"/>
      <c r="J43" s="522"/>
      <c r="K43" s="512"/>
      <c r="L43" s="505"/>
      <c r="M43" s="174"/>
    </row>
    <row r="44" spans="1:13" ht="14.25" customHeight="1" x14ac:dyDescent="0.25">
      <c r="A44" s="773">
        <v>11</v>
      </c>
      <c r="B44" s="1105" t="s">
        <v>1446</v>
      </c>
      <c r="C44" s="607">
        <v>316965</v>
      </c>
      <c r="D44" s="907">
        <v>12479.4</v>
      </c>
      <c r="E44" s="1296" t="s">
        <v>20</v>
      </c>
      <c r="F44" s="516" t="s">
        <v>1442</v>
      </c>
      <c r="G44" s="846">
        <v>12479.4</v>
      </c>
      <c r="H44" s="516" t="s">
        <v>1442</v>
      </c>
      <c r="I44" s="853">
        <v>12479.4</v>
      </c>
      <c r="J44" s="638" t="s">
        <v>23</v>
      </c>
      <c r="K44" s="1268" t="s">
        <v>1447</v>
      </c>
      <c r="L44" s="1269"/>
      <c r="M44" s="174"/>
    </row>
    <row r="45" spans="1:13" ht="14.25" customHeight="1" x14ac:dyDescent="0.25">
      <c r="A45" s="770"/>
      <c r="B45" s="1112"/>
      <c r="C45" s="606"/>
      <c r="D45" s="901"/>
      <c r="E45" s="1297"/>
      <c r="F45" s="501" t="s">
        <v>1444</v>
      </c>
      <c r="G45" s="630"/>
      <c r="H45" s="501"/>
      <c r="I45" s="632"/>
      <c r="J45" s="528" t="s">
        <v>25</v>
      </c>
      <c r="K45" s="1311" t="s">
        <v>1445</v>
      </c>
      <c r="L45" s="1271"/>
      <c r="M45" s="174"/>
    </row>
    <row r="46" spans="1:13" ht="14.25" customHeight="1" x14ac:dyDescent="0.25">
      <c r="A46" s="770"/>
      <c r="B46" s="1295"/>
      <c r="C46" s="606"/>
      <c r="D46" s="616"/>
      <c r="E46" s="1297"/>
      <c r="F46" s="499" t="s">
        <v>181</v>
      </c>
      <c r="G46" s="630"/>
      <c r="H46" s="501"/>
      <c r="I46" s="632"/>
      <c r="J46" s="528"/>
      <c r="K46" s="512"/>
      <c r="L46" s="505"/>
      <c r="M46" s="174"/>
    </row>
    <row r="47" spans="1:13" ht="14.25" customHeight="1" x14ac:dyDescent="0.25">
      <c r="A47" s="770"/>
      <c r="B47" s="1112"/>
      <c r="C47" s="606"/>
      <c r="D47" s="616"/>
      <c r="E47" s="1297"/>
      <c r="F47" s="499"/>
      <c r="G47" s="630"/>
      <c r="H47" s="501"/>
      <c r="I47" s="632"/>
      <c r="J47" s="454"/>
      <c r="K47" s="565"/>
      <c r="L47" s="509"/>
      <c r="M47" s="174"/>
    </row>
    <row r="48" spans="1:13" ht="14.25" customHeight="1" x14ac:dyDescent="0.25">
      <c r="A48" s="773">
        <v>12</v>
      </c>
      <c r="B48" s="1116" t="s">
        <v>1448</v>
      </c>
      <c r="C48" s="609">
        <v>25520</v>
      </c>
      <c r="D48" s="609">
        <v>2310</v>
      </c>
      <c r="E48" s="1282" t="s">
        <v>20</v>
      </c>
      <c r="F48" s="448" t="s">
        <v>260</v>
      </c>
      <c r="G48" s="843">
        <v>2310</v>
      </c>
      <c r="H48" s="508" t="s">
        <v>260</v>
      </c>
      <c r="I48" s="843">
        <v>2310</v>
      </c>
      <c r="J48" s="503" t="s">
        <v>23</v>
      </c>
      <c r="K48" s="1430" t="s">
        <v>1449</v>
      </c>
      <c r="L48" s="1431"/>
      <c r="M48" s="174"/>
    </row>
    <row r="49" spans="1:13" ht="14.25" customHeight="1" x14ac:dyDescent="0.25">
      <c r="A49" s="770"/>
      <c r="B49" s="1196"/>
      <c r="C49" s="601"/>
      <c r="D49" s="601"/>
      <c r="E49" s="1283"/>
      <c r="F49" s="536" t="s">
        <v>1163</v>
      </c>
      <c r="G49" s="708"/>
      <c r="H49" s="536"/>
      <c r="I49" s="708"/>
      <c r="J49" s="553" t="s">
        <v>25</v>
      </c>
      <c r="K49" s="1432" t="s">
        <v>1416</v>
      </c>
      <c r="L49" s="1433"/>
      <c r="M49" s="174"/>
    </row>
    <row r="50" spans="1:13" ht="14.25" customHeight="1" x14ac:dyDescent="0.25">
      <c r="A50" s="770"/>
      <c r="B50" s="1196"/>
      <c r="C50" s="601"/>
      <c r="D50" s="601"/>
      <c r="E50" s="1283"/>
      <c r="F50" s="470" t="s">
        <v>181</v>
      </c>
      <c r="G50" s="708"/>
      <c r="H50" s="536"/>
      <c r="I50" s="708"/>
      <c r="J50" s="470"/>
      <c r="K50" s="565"/>
      <c r="L50" s="509"/>
      <c r="M50" s="174"/>
    </row>
    <row r="51" spans="1:13" ht="14.25" customHeight="1" x14ac:dyDescent="0.25">
      <c r="A51" s="770"/>
      <c r="B51" s="1196"/>
      <c r="C51" s="601"/>
      <c r="D51" s="601"/>
      <c r="E51" s="535"/>
      <c r="F51" s="470"/>
      <c r="G51" s="708"/>
      <c r="H51" s="536"/>
      <c r="I51" s="708"/>
      <c r="J51" s="470"/>
      <c r="K51" s="565"/>
      <c r="L51" s="509"/>
      <c r="M51" s="174"/>
    </row>
    <row r="52" spans="1:13" ht="14.25" customHeight="1" x14ac:dyDescent="0.25">
      <c r="A52" s="770"/>
      <c r="B52" s="1196"/>
      <c r="C52" s="601"/>
      <c r="D52" s="601"/>
      <c r="E52" s="535"/>
      <c r="F52" s="470"/>
      <c r="G52" s="708"/>
      <c r="H52" s="536"/>
      <c r="I52" s="708"/>
      <c r="J52" s="470"/>
      <c r="K52" s="565"/>
      <c r="L52" s="509"/>
      <c r="M52" s="174"/>
    </row>
    <row r="53" spans="1:13" ht="14.25" customHeight="1" x14ac:dyDescent="0.25">
      <c r="A53" s="769"/>
      <c r="B53" s="514"/>
      <c r="C53" s="612"/>
      <c r="D53" s="612"/>
      <c r="E53" s="491"/>
      <c r="F53" s="463"/>
      <c r="G53" s="733"/>
      <c r="H53" s="506"/>
      <c r="I53" s="733"/>
      <c r="J53" s="463"/>
      <c r="K53" s="556"/>
      <c r="L53" s="507"/>
      <c r="M53" s="174"/>
    </row>
    <row r="54" spans="1:13" ht="14.25" customHeight="1" x14ac:dyDescent="0.25">
      <c r="A54" s="820"/>
      <c r="B54" s="647"/>
      <c r="C54" s="713"/>
      <c r="D54" s="713"/>
      <c r="E54" s="523"/>
      <c r="F54" s="712"/>
      <c r="G54" s="734"/>
      <c r="H54" s="732"/>
      <c r="I54" s="734"/>
      <c r="J54" s="712"/>
      <c r="K54" s="908"/>
      <c r="L54" s="908"/>
      <c r="M54" s="174"/>
    </row>
    <row r="55" spans="1:13" ht="14.25" customHeight="1" x14ac:dyDescent="0.2">
      <c r="A55" s="688">
        <v>13</v>
      </c>
      <c r="B55" s="1196" t="s">
        <v>651</v>
      </c>
      <c r="C55" s="601">
        <v>15000</v>
      </c>
      <c r="D55" s="601">
        <v>6074</v>
      </c>
      <c r="E55" s="1283" t="s">
        <v>20</v>
      </c>
      <c r="F55" s="454" t="s">
        <v>1184</v>
      </c>
      <c r="G55" s="601">
        <v>6074</v>
      </c>
      <c r="H55" s="454" t="s">
        <v>1184</v>
      </c>
      <c r="I55" s="601">
        <v>6074</v>
      </c>
      <c r="J55" s="490" t="s">
        <v>23</v>
      </c>
      <c r="K55" s="1263" t="s">
        <v>1450</v>
      </c>
      <c r="L55" s="1301"/>
      <c r="M55" s="174"/>
    </row>
    <row r="56" spans="1:13" ht="20.25" customHeight="1" x14ac:dyDescent="0.2">
      <c r="A56" s="688"/>
      <c r="B56" s="1196"/>
      <c r="C56" s="601"/>
      <c r="D56" s="601"/>
      <c r="E56" s="1283"/>
      <c r="F56" s="482" t="s">
        <v>1330</v>
      </c>
      <c r="G56" s="601"/>
      <c r="H56" s="482" t="s">
        <v>1330</v>
      </c>
      <c r="I56" s="601"/>
      <c r="J56" s="490" t="s">
        <v>25</v>
      </c>
      <c r="K56" s="1263" t="s">
        <v>1428</v>
      </c>
      <c r="L56" s="1301"/>
      <c r="M56" s="174"/>
    </row>
    <row r="57" spans="1:13" ht="20.25" customHeight="1" x14ac:dyDescent="0.2">
      <c r="A57" s="688"/>
      <c r="B57" s="1280"/>
      <c r="C57" s="601"/>
      <c r="D57" s="601"/>
      <c r="E57" s="535"/>
      <c r="F57" s="454" t="s">
        <v>1187</v>
      </c>
      <c r="G57" s="601"/>
      <c r="H57" s="471"/>
      <c r="I57" s="601"/>
      <c r="J57" s="536"/>
      <c r="K57" s="23"/>
      <c r="L57" s="455"/>
      <c r="M57" s="174"/>
    </row>
    <row r="58" spans="1:13" ht="20.25" customHeight="1" x14ac:dyDescent="0.2">
      <c r="A58" s="688"/>
      <c r="B58" s="471"/>
      <c r="C58" s="601"/>
      <c r="D58" s="601"/>
      <c r="E58" s="535"/>
      <c r="F58" s="470" t="s">
        <v>181</v>
      </c>
      <c r="G58" s="601"/>
      <c r="H58" s="471"/>
      <c r="I58" s="601"/>
      <c r="J58" s="536"/>
      <c r="K58" s="23"/>
      <c r="L58" s="455"/>
      <c r="M58" s="174"/>
    </row>
    <row r="59" spans="1:13" ht="18" customHeight="1" x14ac:dyDescent="0.2">
      <c r="A59" s="692">
        <v>14</v>
      </c>
      <c r="B59" s="1272" t="s">
        <v>1451</v>
      </c>
      <c r="C59" s="594" t="s">
        <v>59</v>
      </c>
      <c r="D59" s="594" t="s">
        <v>838</v>
      </c>
      <c r="E59" s="1355" t="s">
        <v>20</v>
      </c>
      <c r="F59" s="508" t="s">
        <v>1452</v>
      </c>
      <c r="G59" s="609">
        <v>5100</v>
      </c>
      <c r="H59" s="508" t="s">
        <v>1452</v>
      </c>
      <c r="I59" s="594" t="s">
        <v>838</v>
      </c>
      <c r="J59" s="450" t="s">
        <v>23</v>
      </c>
      <c r="K59" s="1264" t="s">
        <v>1453</v>
      </c>
      <c r="L59" s="1358"/>
      <c r="M59" s="174"/>
    </row>
    <row r="60" spans="1:13" ht="15.75" x14ac:dyDescent="0.2">
      <c r="A60" s="688"/>
      <c r="B60" s="1420"/>
      <c r="C60" s="597"/>
      <c r="D60" s="597"/>
      <c r="E60" s="1348"/>
      <c r="F60" s="536" t="s">
        <v>1454</v>
      </c>
      <c r="G60" s="636"/>
      <c r="H60" s="536"/>
      <c r="I60" s="597"/>
      <c r="J60" s="456" t="s">
        <v>25</v>
      </c>
      <c r="K60" s="1384" t="s">
        <v>1432</v>
      </c>
      <c r="L60" s="1362"/>
      <c r="M60" s="174"/>
    </row>
    <row r="61" spans="1:13" ht="15.75" x14ac:dyDescent="0.2">
      <c r="A61" s="688"/>
      <c r="B61" s="1420"/>
      <c r="C61" s="597"/>
      <c r="D61" s="597"/>
      <c r="E61" s="469"/>
      <c r="F61" s="536" t="s">
        <v>181</v>
      </c>
      <c r="G61" s="636"/>
      <c r="H61" s="536"/>
      <c r="I61" s="597"/>
      <c r="J61" s="456"/>
      <c r="K61" s="457"/>
      <c r="L61" s="458"/>
      <c r="M61" s="174"/>
    </row>
    <row r="62" spans="1:13" ht="21" customHeight="1" x14ac:dyDescent="0.2">
      <c r="A62" s="689"/>
      <c r="B62" s="1468"/>
      <c r="C62" s="618"/>
      <c r="D62" s="608"/>
      <c r="E62" s="854"/>
      <c r="F62" s="506"/>
      <c r="G62" s="608"/>
      <c r="H62" s="472"/>
      <c r="I62" s="608"/>
      <c r="J62" s="858"/>
      <c r="K62" s="545"/>
      <c r="L62" s="464"/>
      <c r="M62" s="174"/>
    </row>
    <row r="63" spans="1:13" ht="21.75" customHeight="1" x14ac:dyDescent="0.2">
      <c r="A63" s="688">
        <v>15</v>
      </c>
      <c r="B63" s="1295" t="s">
        <v>1491</v>
      </c>
      <c r="C63" s="606">
        <v>10000</v>
      </c>
      <c r="D63" s="610" t="s">
        <v>1455</v>
      </c>
      <c r="E63" s="1297" t="s">
        <v>20</v>
      </c>
      <c r="F63" s="499" t="s">
        <v>1184</v>
      </c>
      <c r="G63" s="610" t="s">
        <v>1455</v>
      </c>
      <c r="H63" s="501" t="s">
        <v>1184</v>
      </c>
      <c r="I63" s="610" t="s">
        <v>1455</v>
      </c>
      <c r="J63" s="468" t="s">
        <v>23</v>
      </c>
      <c r="K63" s="1263" t="s">
        <v>1456</v>
      </c>
      <c r="L63" s="1301"/>
      <c r="M63" s="174"/>
    </row>
    <row r="64" spans="1:13" ht="15.75" x14ac:dyDescent="0.2">
      <c r="A64" s="688"/>
      <c r="B64" s="1295"/>
      <c r="C64" s="606"/>
      <c r="D64" s="616"/>
      <c r="E64" s="1297"/>
      <c r="F64" s="499" t="s">
        <v>1330</v>
      </c>
      <c r="G64" s="630"/>
      <c r="H64" s="520" t="s">
        <v>1330</v>
      </c>
      <c r="I64" s="632"/>
      <c r="J64" s="528" t="s">
        <v>25</v>
      </c>
      <c r="K64" s="1263" t="s">
        <v>1432</v>
      </c>
      <c r="L64" s="1301"/>
      <c r="M64" s="174"/>
    </row>
    <row r="65" spans="1:13" ht="15.75" x14ac:dyDescent="0.2">
      <c r="A65" s="688"/>
      <c r="B65" s="1295"/>
      <c r="C65" s="606"/>
      <c r="D65" s="616"/>
      <c r="E65" s="1297"/>
      <c r="F65" s="499" t="s">
        <v>1187</v>
      </c>
      <c r="G65" s="630"/>
      <c r="H65" s="520"/>
      <c r="I65" s="632"/>
      <c r="J65" s="528"/>
      <c r="K65" s="23"/>
      <c r="L65" s="455"/>
      <c r="M65" s="174"/>
    </row>
    <row r="66" spans="1:13" ht="15.75" x14ac:dyDescent="0.2">
      <c r="A66" s="689"/>
      <c r="B66" s="1295"/>
      <c r="C66" s="606"/>
      <c r="D66" s="617"/>
      <c r="E66" s="1297"/>
      <c r="F66" s="499" t="s">
        <v>181</v>
      </c>
      <c r="G66" s="630"/>
      <c r="H66" s="501"/>
      <c r="I66" s="632"/>
      <c r="J66" s="492"/>
      <c r="K66" s="545"/>
      <c r="L66" s="464"/>
      <c r="M66" s="174"/>
    </row>
    <row r="67" spans="1:13" ht="15.75" x14ac:dyDescent="0.25">
      <c r="A67" s="771">
        <v>16</v>
      </c>
      <c r="B67" s="1116" t="s">
        <v>1457</v>
      </c>
      <c r="C67" s="641">
        <v>20000</v>
      </c>
      <c r="D67" s="699">
        <v>529.54999999999995</v>
      </c>
      <c r="E67" s="1282" t="s">
        <v>20</v>
      </c>
      <c r="F67" s="538" t="s">
        <v>1458</v>
      </c>
      <c r="G67" s="811">
        <v>529.54999999999995</v>
      </c>
      <c r="H67" s="538" t="s">
        <v>1458</v>
      </c>
      <c r="I67" s="814">
        <v>529.54999999999995</v>
      </c>
      <c r="J67" s="638" t="s">
        <v>23</v>
      </c>
      <c r="K67" s="1319" t="s">
        <v>1459</v>
      </c>
      <c r="L67" s="1269"/>
      <c r="M67" s="174"/>
    </row>
    <row r="68" spans="1:13" ht="15.75" x14ac:dyDescent="0.25">
      <c r="A68" s="771"/>
      <c r="B68" s="1196"/>
      <c r="C68" s="709"/>
      <c r="D68" s="718"/>
      <c r="E68" s="1283"/>
      <c r="F68" s="509" t="s">
        <v>1461</v>
      </c>
      <c r="G68" s="812"/>
      <c r="H68" s="452" t="s">
        <v>1461</v>
      </c>
      <c r="I68" s="815"/>
      <c r="J68" s="528" t="s">
        <v>25</v>
      </c>
      <c r="K68" s="1270" t="s">
        <v>1432</v>
      </c>
      <c r="L68" s="1271"/>
      <c r="M68" s="174"/>
    </row>
    <row r="69" spans="1:13" ht="31.5" x14ac:dyDescent="0.25">
      <c r="A69" s="771"/>
      <c r="B69" s="1196"/>
      <c r="C69" s="709"/>
      <c r="D69" s="718"/>
      <c r="E69" s="666"/>
      <c r="F69" s="452" t="s">
        <v>1460</v>
      </c>
      <c r="G69" s="812"/>
      <c r="H69" s="667"/>
      <c r="I69" s="815"/>
      <c r="J69" s="470"/>
      <c r="K69" s="512"/>
      <c r="L69" s="505"/>
      <c r="M69" s="174"/>
    </row>
    <row r="70" spans="1:13" ht="31.5" x14ac:dyDescent="0.25">
      <c r="A70" s="771"/>
      <c r="B70" s="1196"/>
      <c r="C70" s="709"/>
      <c r="D70" s="718"/>
      <c r="E70" s="666"/>
      <c r="F70" s="452" t="s">
        <v>1485</v>
      </c>
      <c r="G70" s="812"/>
      <c r="H70" s="667"/>
      <c r="I70" s="815"/>
      <c r="J70" s="470"/>
      <c r="K70" s="512"/>
      <c r="L70" s="505"/>
      <c r="M70" s="174"/>
    </row>
    <row r="71" spans="1:13" ht="15.75" x14ac:dyDescent="0.25">
      <c r="A71" s="771"/>
      <c r="B71" s="1265"/>
      <c r="C71" s="720"/>
      <c r="D71" s="718"/>
      <c r="E71" s="658"/>
      <c r="F71" s="668">
        <v>12150</v>
      </c>
      <c r="G71" s="813"/>
      <c r="H71" s="669"/>
      <c r="I71" s="816"/>
      <c r="J71" s="470"/>
      <c r="K71" s="512"/>
      <c r="L71" s="505"/>
      <c r="M71" s="174"/>
    </row>
    <row r="72" spans="1:13" ht="17.25" customHeight="1" x14ac:dyDescent="0.2">
      <c r="A72" s="692">
        <v>17</v>
      </c>
      <c r="B72" s="1116" t="s">
        <v>1462</v>
      </c>
      <c r="C72" s="641">
        <v>100000</v>
      </c>
      <c r="D72" s="641">
        <v>7040</v>
      </c>
      <c r="E72" s="1282" t="s">
        <v>20</v>
      </c>
      <c r="F72" s="449" t="s">
        <v>1463</v>
      </c>
      <c r="G72" s="641">
        <v>7040</v>
      </c>
      <c r="H72" s="449" t="s">
        <v>1463</v>
      </c>
      <c r="I72" s="641">
        <v>7040</v>
      </c>
      <c r="J72" s="638" t="s">
        <v>23</v>
      </c>
      <c r="K72" s="1456" t="s">
        <v>1464</v>
      </c>
      <c r="L72" s="1456"/>
      <c r="M72" s="174"/>
    </row>
    <row r="73" spans="1:13" ht="15.75" x14ac:dyDescent="0.25">
      <c r="A73" s="770"/>
      <c r="B73" s="1196"/>
      <c r="C73" s="709"/>
      <c r="D73" s="709"/>
      <c r="E73" s="1283"/>
      <c r="F73" s="454" t="s">
        <v>894</v>
      </c>
      <c r="G73" s="709"/>
      <c r="H73" s="454" t="s">
        <v>894</v>
      </c>
      <c r="I73" s="709"/>
      <c r="J73" s="468" t="s">
        <v>25</v>
      </c>
      <c r="K73" s="1453" t="s">
        <v>1465</v>
      </c>
      <c r="L73" s="1453"/>
      <c r="M73" s="174"/>
    </row>
    <row r="74" spans="1:13" ht="31.5" x14ac:dyDescent="0.25">
      <c r="A74" s="770"/>
      <c r="B74" s="1196"/>
      <c r="C74" s="709"/>
      <c r="D74" s="709"/>
      <c r="E74" s="489"/>
      <c r="F74" s="454" t="s">
        <v>1493</v>
      </c>
      <c r="G74" s="709"/>
      <c r="H74" s="564"/>
      <c r="I74" s="709"/>
      <c r="J74" s="468"/>
      <c r="K74" s="744"/>
      <c r="L74" s="505"/>
      <c r="M74" s="174"/>
    </row>
    <row r="75" spans="1:13" ht="15.75" x14ac:dyDescent="0.25">
      <c r="A75" s="770"/>
      <c r="B75" s="1196"/>
      <c r="C75" s="709"/>
      <c r="D75" s="709"/>
      <c r="E75" s="728"/>
      <c r="F75" s="454"/>
      <c r="G75" s="688"/>
      <c r="H75" s="564"/>
      <c r="I75" s="688"/>
      <c r="J75" s="468"/>
      <c r="K75" s="744"/>
      <c r="L75" s="505"/>
      <c r="M75" s="174"/>
    </row>
    <row r="76" spans="1:13" ht="15.75" x14ac:dyDescent="0.25">
      <c r="A76" s="770"/>
      <c r="B76" s="534"/>
      <c r="C76" s="709"/>
      <c r="D76" s="709"/>
      <c r="E76" s="728"/>
      <c r="F76" s="454"/>
      <c r="G76" s="688"/>
      <c r="H76" s="564"/>
      <c r="I76" s="688"/>
      <c r="J76" s="468"/>
      <c r="K76" s="744"/>
      <c r="L76" s="505"/>
      <c r="M76" s="174"/>
    </row>
    <row r="77" spans="1:13" ht="15.75" x14ac:dyDescent="0.25">
      <c r="A77" s="770"/>
      <c r="B77" s="534"/>
      <c r="C77" s="709"/>
      <c r="D77" s="709"/>
      <c r="E77" s="728"/>
      <c r="F77" s="454"/>
      <c r="G77" s="688"/>
      <c r="H77" s="564"/>
      <c r="I77" s="688"/>
      <c r="J77" s="468"/>
      <c r="K77" s="744"/>
      <c r="L77" s="505"/>
      <c r="M77" s="174"/>
    </row>
    <row r="78" spans="1:13" ht="15.75" x14ac:dyDescent="0.25">
      <c r="A78" s="769"/>
      <c r="B78" s="514"/>
      <c r="C78" s="720"/>
      <c r="D78" s="720"/>
      <c r="E78" s="721"/>
      <c r="F78" s="492"/>
      <c r="G78" s="689"/>
      <c r="H78" s="655"/>
      <c r="I78" s="689"/>
      <c r="J78" s="459"/>
      <c r="K78" s="844"/>
      <c r="L78" s="481"/>
      <c r="M78" s="174"/>
    </row>
    <row r="79" spans="1:13" ht="15.75" x14ac:dyDescent="0.25">
      <c r="A79" s="820"/>
      <c r="B79" s="647"/>
      <c r="C79" s="713"/>
      <c r="D79" s="713"/>
      <c r="E79" s="835"/>
      <c r="F79" s="712"/>
      <c r="G79" s="731"/>
      <c r="H79" s="540"/>
      <c r="I79" s="731"/>
      <c r="J79" s="572"/>
      <c r="K79" s="743"/>
      <c r="L79" s="743"/>
      <c r="M79" s="174"/>
    </row>
    <row r="80" spans="1:13" ht="15.75" x14ac:dyDescent="0.25">
      <c r="A80" s="770">
        <v>18</v>
      </c>
      <c r="B80" s="1280" t="s">
        <v>1483</v>
      </c>
      <c r="C80" s="601">
        <v>180000</v>
      </c>
      <c r="D80" s="636">
        <v>99264.5</v>
      </c>
      <c r="E80" s="1277" t="s">
        <v>20</v>
      </c>
      <c r="F80" s="454" t="s">
        <v>1463</v>
      </c>
      <c r="G80" s="636">
        <v>99264.5</v>
      </c>
      <c r="H80" s="454" t="s">
        <v>1463</v>
      </c>
      <c r="I80" s="636">
        <v>99264.5</v>
      </c>
      <c r="J80" s="456" t="s">
        <v>23</v>
      </c>
      <c r="K80" s="1300" t="s">
        <v>1466</v>
      </c>
      <c r="L80" s="1301"/>
      <c r="M80" s="174"/>
    </row>
    <row r="81" spans="1:13" ht="21.75" customHeight="1" x14ac:dyDescent="0.25">
      <c r="A81" s="770"/>
      <c r="B81" s="1280"/>
      <c r="C81" s="601"/>
      <c r="D81" s="601"/>
      <c r="E81" s="1277"/>
      <c r="F81" s="454" t="s">
        <v>894</v>
      </c>
      <c r="G81" s="601"/>
      <c r="H81" s="454" t="s">
        <v>894</v>
      </c>
      <c r="I81" s="601"/>
      <c r="J81" s="456" t="s">
        <v>25</v>
      </c>
      <c r="K81" s="1270" t="s">
        <v>1465</v>
      </c>
      <c r="L81" s="1271"/>
      <c r="M81" s="174"/>
    </row>
    <row r="82" spans="1:13" ht="36.75" customHeight="1" x14ac:dyDescent="0.25">
      <c r="A82" s="770"/>
      <c r="B82" s="1280"/>
      <c r="C82" s="601"/>
      <c r="D82" s="601"/>
      <c r="E82" s="1277"/>
      <c r="F82" s="454" t="s">
        <v>1492</v>
      </c>
      <c r="G82" s="601"/>
      <c r="H82" s="536"/>
      <c r="I82" s="601"/>
      <c r="J82" s="24"/>
      <c r="K82" s="744"/>
      <c r="L82" s="505"/>
      <c r="M82" s="174"/>
    </row>
    <row r="83" spans="1:13" ht="15.75" x14ac:dyDescent="0.25">
      <c r="A83" s="770">
        <v>19</v>
      </c>
      <c r="B83" s="1295" t="s">
        <v>1484</v>
      </c>
      <c r="C83" s="606">
        <v>140000</v>
      </c>
      <c r="D83" s="616">
        <v>53567</v>
      </c>
      <c r="E83" s="1297" t="s">
        <v>20</v>
      </c>
      <c r="F83" s="499" t="s">
        <v>1463</v>
      </c>
      <c r="G83" s="616">
        <v>53567</v>
      </c>
      <c r="H83" s="562" t="s">
        <v>1463</v>
      </c>
      <c r="I83" s="606">
        <v>53567</v>
      </c>
      <c r="J83" s="490" t="s">
        <v>23</v>
      </c>
      <c r="K83" s="1300" t="s">
        <v>1467</v>
      </c>
      <c r="L83" s="1301"/>
      <c r="M83" s="174"/>
    </row>
    <row r="84" spans="1:13" ht="15.75" x14ac:dyDescent="0.25">
      <c r="A84" s="770"/>
      <c r="B84" s="1295"/>
      <c r="C84" s="606"/>
      <c r="D84" s="616"/>
      <c r="E84" s="1297"/>
      <c r="F84" s="499" t="s">
        <v>894</v>
      </c>
      <c r="G84" s="616"/>
      <c r="H84" s="562" t="s">
        <v>894</v>
      </c>
      <c r="I84" s="606"/>
      <c r="J84" s="553" t="s">
        <v>25</v>
      </c>
      <c r="K84" s="1270" t="s">
        <v>1465</v>
      </c>
      <c r="L84" s="1271"/>
      <c r="M84" s="174"/>
    </row>
    <row r="85" spans="1:13" ht="31.5" x14ac:dyDescent="0.25">
      <c r="A85" s="770"/>
      <c r="B85" s="1375"/>
      <c r="C85" s="608"/>
      <c r="D85" s="617"/>
      <c r="E85" s="740"/>
      <c r="F85" s="555" t="s">
        <v>1490</v>
      </c>
      <c r="G85" s="617"/>
      <c r="H85" s="857"/>
      <c r="I85" s="608"/>
      <c r="J85" s="696"/>
      <c r="K85" s="1320"/>
      <c r="L85" s="1315"/>
      <c r="M85" s="174"/>
    </row>
    <row r="86" spans="1:13" ht="15.75" customHeight="1" x14ac:dyDescent="0.25">
      <c r="A86" s="773">
        <v>20</v>
      </c>
      <c r="B86" s="738" t="s">
        <v>1468</v>
      </c>
      <c r="C86" s="607"/>
      <c r="D86" s="875">
        <v>1370.9</v>
      </c>
      <c r="E86" s="1324" t="s">
        <v>20</v>
      </c>
      <c r="F86" s="517" t="s">
        <v>1458</v>
      </c>
      <c r="G86" s="875">
        <v>1370.9</v>
      </c>
      <c r="H86" s="516" t="s">
        <v>1458</v>
      </c>
      <c r="I86" s="875">
        <v>1370.9</v>
      </c>
      <c r="J86" s="518" t="s">
        <v>23</v>
      </c>
      <c r="K86" s="1321" t="s">
        <v>1469</v>
      </c>
      <c r="L86" s="1305"/>
      <c r="M86" s="174"/>
    </row>
    <row r="87" spans="1:13" ht="21.75" customHeight="1" x14ac:dyDescent="0.25">
      <c r="A87" s="770"/>
      <c r="B87" s="570" t="s">
        <v>1486</v>
      </c>
      <c r="C87" s="606"/>
      <c r="D87" s="606"/>
      <c r="E87" s="1308"/>
      <c r="F87" s="536" t="s">
        <v>1461</v>
      </c>
      <c r="G87" s="606"/>
      <c r="H87" s="501" t="s">
        <v>1461</v>
      </c>
      <c r="I87" s="606"/>
      <c r="J87" s="522" t="s">
        <v>25</v>
      </c>
      <c r="K87" s="1322" t="s">
        <v>1470</v>
      </c>
      <c r="L87" s="1301"/>
      <c r="M87" s="174"/>
    </row>
    <row r="88" spans="1:13" ht="21.75" customHeight="1" x14ac:dyDescent="0.25">
      <c r="A88" s="770"/>
      <c r="B88" s="570" t="s">
        <v>1487</v>
      </c>
      <c r="C88" s="606"/>
      <c r="D88" s="606"/>
      <c r="E88" s="1308"/>
      <c r="F88" s="501" t="s">
        <v>1488</v>
      </c>
      <c r="G88" s="606"/>
      <c r="H88" s="501"/>
      <c r="I88" s="606"/>
      <c r="J88" s="522"/>
      <c r="K88" s="23"/>
      <c r="L88" s="455"/>
      <c r="M88" s="174"/>
    </row>
    <row r="89" spans="1:13" ht="33" customHeight="1" x14ac:dyDescent="0.25">
      <c r="A89" s="769"/>
      <c r="B89" s="514"/>
      <c r="C89" s="720"/>
      <c r="D89" s="720"/>
      <c r="E89" s="736"/>
      <c r="F89" s="492" t="s">
        <v>1489</v>
      </c>
      <c r="G89" s="720"/>
      <c r="H89" s="515"/>
      <c r="I89" s="720"/>
      <c r="J89" s="721"/>
      <c r="K89" s="495"/>
      <c r="L89" s="464"/>
      <c r="M89" s="174"/>
    </row>
    <row r="90" spans="1:13" ht="20.25" customHeight="1" x14ac:dyDescent="0.2">
      <c r="A90" s="688">
        <v>21</v>
      </c>
      <c r="B90" s="1295" t="s">
        <v>1471</v>
      </c>
      <c r="C90" s="606">
        <v>5000</v>
      </c>
      <c r="D90" s="606">
        <v>4900</v>
      </c>
      <c r="E90" s="1308" t="s">
        <v>20</v>
      </c>
      <c r="F90" s="501" t="s">
        <v>1463</v>
      </c>
      <c r="G90" s="606">
        <v>4900</v>
      </c>
      <c r="H90" s="501" t="s">
        <v>1463</v>
      </c>
      <c r="I90" s="606">
        <v>4900</v>
      </c>
      <c r="J90" s="537" t="s">
        <v>23</v>
      </c>
      <c r="K90" s="1322" t="s">
        <v>1472</v>
      </c>
      <c r="L90" s="1301"/>
      <c r="M90" s="174"/>
    </row>
    <row r="91" spans="1:13" ht="15.75" x14ac:dyDescent="0.2">
      <c r="A91" s="688"/>
      <c r="B91" s="1295"/>
      <c r="C91" s="606"/>
      <c r="D91" s="606"/>
      <c r="E91" s="1308"/>
      <c r="F91" s="499" t="s">
        <v>894</v>
      </c>
      <c r="G91" s="606"/>
      <c r="H91" s="499" t="s">
        <v>894</v>
      </c>
      <c r="I91" s="606"/>
      <c r="J91" s="537" t="s">
        <v>25</v>
      </c>
      <c r="K91" s="1322" t="s">
        <v>1473</v>
      </c>
      <c r="L91" s="1301"/>
      <c r="M91" s="174"/>
    </row>
    <row r="92" spans="1:13" ht="33.75" customHeight="1" x14ac:dyDescent="0.2">
      <c r="A92" s="688"/>
      <c r="B92" s="1375"/>
      <c r="C92" s="608"/>
      <c r="D92" s="608"/>
      <c r="E92" s="1323"/>
      <c r="F92" s="555" t="s">
        <v>1194</v>
      </c>
      <c r="G92" s="628"/>
      <c r="H92" s="530"/>
      <c r="I92" s="628"/>
      <c r="J92" s="557"/>
      <c r="K92" s="687"/>
      <c r="L92" s="494"/>
      <c r="M92" s="174"/>
    </row>
    <row r="93" spans="1:13" ht="15.75" x14ac:dyDescent="0.25">
      <c r="A93" s="773">
        <v>22</v>
      </c>
      <c r="B93" s="1116" t="s">
        <v>801</v>
      </c>
      <c r="C93" s="182">
        <v>70000</v>
      </c>
      <c r="D93" s="182">
        <v>8390</v>
      </c>
      <c r="E93" s="1030" t="s">
        <v>20</v>
      </c>
      <c r="F93" s="1116" t="s">
        <v>75</v>
      </c>
      <c r="G93" s="182">
        <v>8390</v>
      </c>
      <c r="H93" s="972" t="s">
        <v>76</v>
      </c>
      <c r="I93" s="182">
        <v>8390</v>
      </c>
      <c r="J93" s="131" t="s">
        <v>23</v>
      </c>
      <c r="K93" s="1128" t="s">
        <v>77</v>
      </c>
      <c r="L93" s="1129"/>
      <c r="M93" s="174"/>
    </row>
    <row r="94" spans="1:13" ht="15.75" x14ac:dyDescent="0.25">
      <c r="A94" s="770"/>
      <c r="B94" s="980"/>
      <c r="C94" s="67"/>
      <c r="D94" s="67"/>
      <c r="E94" s="1024"/>
      <c r="F94" s="980"/>
      <c r="G94" s="66"/>
      <c r="H94" s="980"/>
      <c r="I94" s="66"/>
      <c r="J94" s="66" t="s">
        <v>25</v>
      </c>
      <c r="K94" s="1028" t="s">
        <v>26</v>
      </c>
      <c r="L94" s="1029"/>
      <c r="M94" s="174"/>
    </row>
    <row r="95" spans="1:13" ht="15.75" x14ac:dyDescent="0.25">
      <c r="A95" s="770"/>
      <c r="B95" s="980"/>
      <c r="C95" s="67"/>
      <c r="D95" s="67"/>
      <c r="E95" s="1024"/>
      <c r="F95" s="980"/>
      <c r="G95" s="66"/>
      <c r="H95" s="71"/>
      <c r="I95" s="66"/>
      <c r="J95" s="66"/>
      <c r="K95" s="159"/>
      <c r="L95" s="153"/>
      <c r="M95" s="174"/>
    </row>
    <row r="96" spans="1:13" ht="81.75" customHeight="1" x14ac:dyDescent="0.25">
      <c r="A96" s="770"/>
      <c r="B96" s="973"/>
      <c r="C96" s="67"/>
      <c r="D96" s="67"/>
      <c r="E96" s="1025"/>
      <c r="F96" s="973"/>
      <c r="G96" s="66"/>
      <c r="H96" s="71"/>
      <c r="I96" s="66"/>
      <c r="J96" s="66"/>
      <c r="K96" s="159"/>
      <c r="L96" s="159"/>
      <c r="M96" s="909"/>
    </row>
    <row r="97" spans="1:63" s="39" customFormat="1" ht="15.75" x14ac:dyDescent="0.25">
      <c r="A97" s="820"/>
      <c r="B97" s="1476"/>
      <c r="C97" s="614"/>
      <c r="D97" s="742"/>
      <c r="E97" s="1477"/>
      <c r="F97" s="712"/>
      <c r="G97" s="863"/>
      <c r="H97" s="540"/>
      <c r="I97" s="863"/>
      <c r="J97" s="572"/>
      <c r="K97" s="540"/>
      <c r="L97" s="540"/>
      <c r="M97" s="909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</row>
    <row r="98" spans="1:63" ht="17.25" customHeight="1" x14ac:dyDescent="0.2">
      <c r="A98" s="700"/>
      <c r="B98" s="1007"/>
      <c r="C98" s="852"/>
      <c r="D98" s="457"/>
      <c r="E98" s="1279"/>
      <c r="F98" s="575"/>
      <c r="G98" s="576"/>
      <c r="H98" s="23"/>
      <c r="I98" s="576"/>
      <c r="J98" s="21"/>
      <c r="K98" s="1263"/>
      <c r="L98" s="1263"/>
      <c r="M98" s="174"/>
    </row>
    <row r="99" spans="1:63" ht="15.75" customHeight="1" x14ac:dyDescent="0.25">
      <c r="A99" s="770">
        <v>23</v>
      </c>
      <c r="B99" s="1196" t="s">
        <v>474</v>
      </c>
      <c r="C99" s="67">
        <v>70000</v>
      </c>
      <c r="D99" s="67">
        <v>5500</v>
      </c>
      <c r="E99" s="1024" t="s">
        <v>20</v>
      </c>
      <c r="F99" s="1196" t="s">
        <v>1268</v>
      </c>
      <c r="G99" s="67">
        <v>5500</v>
      </c>
      <c r="H99" s="980" t="s">
        <v>76</v>
      </c>
      <c r="I99" s="67">
        <v>5500</v>
      </c>
      <c r="J99" s="66" t="s">
        <v>23</v>
      </c>
      <c r="K99" s="981" t="s">
        <v>78</v>
      </c>
      <c r="L99" s="982"/>
      <c r="M99" s="174"/>
    </row>
    <row r="100" spans="1:63" ht="15.75" x14ac:dyDescent="0.2">
      <c r="A100" s="778"/>
      <c r="B100" s="980"/>
      <c r="C100" s="67"/>
      <c r="D100" s="67"/>
      <c r="E100" s="1024"/>
      <c r="F100" s="980"/>
      <c r="G100" s="66"/>
      <c r="H100" s="980"/>
      <c r="I100" s="66"/>
      <c r="J100" s="66" t="s">
        <v>25</v>
      </c>
      <c r="K100" s="1010" t="s">
        <v>26</v>
      </c>
      <c r="L100" s="982"/>
      <c r="M100" s="174"/>
    </row>
    <row r="101" spans="1:63" ht="15.75" x14ac:dyDescent="0.2">
      <c r="A101" s="778"/>
      <c r="B101" s="980"/>
      <c r="C101" s="67"/>
      <c r="D101" s="67"/>
      <c r="E101" s="1024"/>
      <c r="F101" s="980"/>
      <c r="G101" s="66"/>
      <c r="H101" s="71"/>
      <c r="I101" s="66"/>
      <c r="J101" s="66"/>
      <c r="K101" s="70"/>
      <c r="L101" s="71"/>
      <c r="M101" s="174"/>
    </row>
    <row r="102" spans="1:63" ht="61.5" customHeight="1" x14ac:dyDescent="0.25">
      <c r="A102" s="770"/>
      <c r="B102" s="973"/>
      <c r="C102" s="183"/>
      <c r="D102" s="183"/>
      <c r="E102" s="1025"/>
      <c r="F102" s="973"/>
      <c r="G102" s="140"/>
      <c r="H102" s="142"/>
      <c r="I102" s="140"/>
      <c r="J102" s="140"/>
      <c r="K102" s="190"/>
      <c r="L102" s="142"/>
      <c r="M102" s="174"/>
    </row>
    <row r="103" spans="1:63" ht="15.75" x14ac:dyDescent="0.25">
      <c r="A103" s="773">
        <v>24</v>
      </c>
      <c r="B103" s="978" t="s">
        <v>81</v>
      </c>
      <c r="C103" s="184" t="s">
        <v>82</v>
      </c>
      <c r="D103" s="597" t="s">
        <v>250</v>
      </c>
      <c r="E103" s="979" t="s">
        <v>20</v>
      </c>
      <c r="F103" s="1196" t="s">
        <v>1268</v>
      </c>
      <c r="G103" s="597" t="s">
        <v>250</v>
      </c>
      <c r="H103" s="980" t="s">
        <v>76</v>
      </c>
      <c r="I103" s="640" t="s">
        <v>250</v>
      </c>
      <c r="J103" s="131" t="s">
        <v>23</v>
      </c>
      <c r="K103" s="974" t="s">
        <v>83</v>
      </c>
      <c r="L103" s="975"/>
      <c r="M103" s="174"/>
    </row>
    <row r="104" spans="1:63" ht="15.75" x14ac:dyDescent="0.25">
      <c r="A104" s="770"/>
      <c r="B104" s="978"/>
      <c r="C104" s="184"/>
      <c r="D104" s="184"/>
      <c r="E104" s="979"/>
      <c r="F104" s="980"/>
      <c r="G104" s="69"/>
      <c r="H104" s="980"/>
      <c r="I104" s="135"/>
      <c r="J104" s="66" t="s">
        <v>25</v>
      </c>
      <c r="K104" s="1493" t="s">
        <v>26</v>
      </c>
      <c r="L104" s="982"/>
      <c r="M104" s="174"/>
    </row>
    <row r="105" spans="1:63" ht="15.75" x14ac:dyDescent="0.25">
      <c r="A105" s="770"/>
      <c r="B105" s="978"/>
      <c r="C105" s="184"/>
      <c r="D105" s="184"/>
      <c r="E105" s="154"/>
      <c r="F105" s="980"/>
      <c r="G105" s="69"/>
      <c r="H105" s="71"/>
      <c r="I105" s="135"/>
      <c r="J105" s="66"/>
      <c r="K105" s="1494"/>
      <c r="L105" s="71"/>
      <c r="M105" s="174"/>
    </row>
    <row r="106" spans="1:63" ht="15.75" x14ac:dyDescent="0.25">
      <c r="A106" s="770"/>
      <c r="B106" s="978"/>
      <c r="C106" s="184"/>
      <c r="D106" s="184"/>
      <c r="E106" s="154"/>
      <c r="F106" s="980"/>
      <c r="G106" s="69"/>
      <c r="H106" s="71"/>
      <c r="I106" s="135"/>
      <c r="J106" s="66"/>
      <c r="K106" s="1494"/>
      <c r="L106" s="71"/>
      <c r="M106" s="174"/>
    </row>
    <row r="107" spans="1:63" ht="35.25" customHeight="1" x14ac:dyDescent="0.25">
      <c r="A107" s="769"/>
      <c r="B107" s="969"/>
      <c r="C107" s="185"/>
      <c r="D107" s="185"/>
      <c r="E107" s="152"/>
      <c r="F107" s="973"/>
      <c r="G107" s="143"/>
      <c r="H107" s="142"/>
      <c r="I107" s="139"/>
      <c r="J107" s="140"/>
      <c r="K107" s="983"/>
      <c r="L107" s="984"/>
      <c r="M107" s="174"/>
    </row>
    <row r="108" spans="1:63" ht="15.75" x14ac:dyDescent="0.25">
      <c r="A108" s="773">
        <v>25</v>
      </c>
      <c r="B108" s="531" t="s">
        <v>1269</v>
      </c>
      <c r="C108" s="641">
        <v>40000</v>
      </c>
      <c r="D108" s="641">
        <v>1500</v>
      </c>
      <c r="E108" s="737" t="s">
        <v>20</v>
      </c>
      <c r="F108" s="1116" t="s">
        <v>1268</v>
      </c>
      <c r="G108" s="641">
        <v>1500</v>
      </c>
      <c r="H108" s="525" t="s">
        <v>76</v>
      </c>
      <c r="I108" s="641">
        <v>1500</v>
      </c>
      <c r="J108" s="131" t="s">
        <v>23</v>
      </c>
      <c r="K108" s="1264" t="s">
        <v>1271</v>
      </c>
      <c r="L108" s="975"/>
      <c r="M108" s="174"/>
    </row>
    <row r="109" spans="1:63" ht="31.5" x14ac:dyDescent="0.25">
      <c r="A109" s="770"/>
      <c r="B109" s="534" t="s">
        <v>1270</v>
      </c>
      <c r="C109" s="709"/>
      <c r="D109" s="709"/>
      <c r="E109" s="489"/>
      <c r="F109" s="980"/>
      <c r="G109" s="688"/>
      <c r="H109" s="482" t="s">
        <v>1046</v>
      </c>
      <c r="I109" s="688"/>
      <c r="J109" s="66" t="s">
        <v>25</v>
      </c>
      <c r="K109" s="1493" t="s">
        <v>26</v>
      </c>
      <c r="L109" s="982"/>
      <c r="M109" s="174"/>
    </row>
    <row r="110" spans="1:63" ht="15.75" x14ac:dyDescent="0.25">
      <c r="A110" s="770"/>
      <c r="B110" s="534"/>
      <c r="C110" s="709"/>
      <c r="D110" s="709"/>
      <c r="E110" s="489"/>
      <c r="F110" s="980"/>
      <c r="G110" s="688"/>
      <c r="H110" s="482"/>
      <c r="I110" s="688"/>
      <c r="J110" s="468"/>
      <c r="K110" s="744"/>
      <c r="L110" s="505"/>
      <c r="M110" s="174"/>
    </row>
    <row r="111" spans="1:63" ht="15.75" x14ac:dyDescent="0.25">
      <c r="A111" s="769"/>
      <c r="B111" s="534"/>
      <c r="C111" s="709"/>
      <c r="D111" s="709"/>
      <c r="E111" s="489"/>
      <c r="F111" s="980"/>
      <c r="G111" s="688"/>
      <c r="H111" s="482"/>
      <c r="I111" s="688"/>
      <c r="J111" s="468"/>
      <c r="K111" s="744"/>
      <c r="L111" s="505"/>
      <c r="M111" s="174"/>
    </row>
    <row r="112" spans="1:63" ht="21" customHeight="1" x14ac:dyDescent="0.2">
      <c r="A112" s="692">
        <v>26</v>
      </c>
      <c r="B112" s="1272" t="s">
        <v>802</v>
      </c>
      <c r="C112" s="594" t="s">
        <v>79</v>
      </c>
      <c r="D112" s="594" t="s">
        <v>1494</v>
      </c>
      <c r="E112" s="970" t="s">
        <v>20</v>
      </c>
      <c r="F112" s="1116" t="s">
        <v>1058</v>
      </c>
      <c r="G112" s="594" t="s">
        <v>1494</v>
      </c>
      <c r="H112" s="972" t="s">
        <v>76</v>
      </c>
      <c r="I112" s="640" t="s">
        <v>1494</v>
      </c>
      <c r="J112" s="131" t="s">
        <v>23</v>
      </c>
      <c r="K112" s="1264" t="s">
        <v>803</v>
      </c>
      <c r="L112" s="975"/>
      <c r="M112" s="174"/>
    </row>
    <row r="113" spans="1:13" ht="15.75" x14ac:dyDescent="0.2">
      <c r="A113" s="688"/>
      <c r="B113" s="978"/>
      <c r="C113" s="184"/>
      <c r="D113" s="184"/>
      <c r="E113" s="979"/>
      <c r="F113" s="980"/>
      <c r="G113" s="69"/>
      <c r="H113" s="980"/>
      <c r="I113" s="135"/>
      <c r="J113" s="66" t="s">
        <v>25</v>
      </c>
      <c r="K113" s="1538" t="s">
        <v>804</v>
      </c>
      <c r="L113" s="982"/>
      <c r="M113" s="174"/>
    </row>
    <row r="114" spans="1:13" ht="15.75" x14ac:dyDescent="0.2">
      <c r="A114" s="689"/>
      <c r="B114" s="969"/>
      <c r="C114" s="185"/>
      <c r="D114" s="185"/>
      <c r="E114" s="440"/>
      <c r="F114" s="973"/>
      <c r="G114" s="143"/>
      <c r="H114" s="142"/>
      <c r="I114" s="139"/>
      <c r="J114" s="140"/>
      <c r="K114" s="190"/>
      <c r="L114" s="142"/>
      <c r="M114" s="174"/>
    </row>
    <row r="115" spans="1:13" ht="21.75" customHeight="1" x14ac:dyDescent="0.25">
      <c r="A115" s="731"/>
      <c r="B115" s="647"/>
      <c r="C115" s="713"/>
      <c r="D115" s="863"/>
      <c r="E115" s="523"/>
      <c r="F115" s="712"/>
      <c r="G115" s="863"/>
      <c r="H115" s="647"/>
      <c r="I115" s="961">
        <f>SUM(I7+I11+I14+I18+I21+I25+I29+I32+I36+I40+I44+I48+I55+I59+I63+I67+I72+I80+I83+I86+I90+I93+I99+I103+I108+I112)</f>
        <v>405290.69</v>
      </c>
      <c r="J115" s="511"/>
      <c r="K115" s="743"/>
      <c r="L115" s="743"/>
      <c r="M115" s="174"/>
    </row>
    <row r="116" spans="1:13" ht="21.75" customHeight="1" x14ac:dyDescent="0.25">
      <c r="A116" s="699"/>
      <c r="B116" s="568"/>
      <c r="C116" s="718"/>
      <c r="D116" s="576"/>
      <c r="E116" s="527"/>
      <c r="F116" s="575"/>
      <c r="G116" s="576"/>
      <c r="H116" s="568"/>
      <c r="I116" s="576"/>
      <c r="J116" s="579"/>
      <c r="K116" s="565"/>
      <c r="L116" s="565"/>
      <c r="M116" s="174"/>
    </row>
    <row r="117" spans="1:13" ht="15.75" x14ac:dyDescent="0.25">
      <c r="A117" s="697"/>
      <c r="B117" s="1276"/>
      <c r="C117" s="718"/>
      <c r="D117" s="576"/>
      <c r="E117" s="1277"/>
      <c r="F117" s="575"/>
      <c r="G117" s="576"/>
      <c r="H117" s="25" t="s">
        <v>1555</v>
      </c>
      <c r="I117" s="576"/>
      <c r="J117" s="24"/>
      <c r="K117" s="565"/>
      <c r="L117" s="565"/>
      <c r="M117" s="174"/>
    </row>
    <row r="118" spans="1:13" ht="21" customHeight="1" x14ac:dyDescent="0.25">
      <c r="A118" s="697"/>
      <c r="B118" s="1276"/>
      <c r="C118" s="718"/>
      <c r="D118" s="576"/>
      <c r="E118" s="1277"/>
      <c r="F118" s="575"/>
      <c r="G118" s="576"/>
      <c r="H118" s="25"/>
      <c r="I118" s="576"/>
      <c r="J118" s="24"/>
      <c r="K118" s="1263"/>
      <c r="L118" s="1263"/>
      <c r="M118" s="174"/>
    </row>
    <row r="119" spans="1:13" ht="15.75" x14ac:dyDescent="0.25">
      <c r="A119" s="697"/>
      <c r="B119" s="1276"/>
      <c r="C119" s="718"/>
      <c r="D119" s="576"/>
      <c r="E119" s="1277"/>
      <c r="F119" s="575"/>
      <c r="G119" s="23"/>
      <c r="H119" s="23"/>
      <c r="I119" s="23"/>
      <c r="J119" s="21"/>
      <c r="K119" s="1263"/>
      <c r="L119" s="1263"/>
      <c r="M119" s="174"/>
    </row>
    <row r="120" spans="1:13" ht="21.75" customHeight="1" x14ac:dyDescent="0.25">
      <c r="A120" s="697"/>
      <c r="B120" s="1007"/>
      <c r="C120" s="457"/>
      <c r="D120" s="457"/>
      <c r="E120" s="1279"/>
      <c r="F120" s="698"/>
      <c r="G120" s="576"/>
      <c r="H120" s="23"/>
      <c r="I120" s="576"/>
      <c r="J120" s="21"/>
      <c r="K120" s="1263"/>
      <c r="L120" s="1263"/>
      <c r="M120" s="174"/>
    </row>
    <row r="121" spans="1:13" ht="15.75" x14ac:dyDescent="0.25">
      <c r="A121" s="697"/>
      <c r="B121" s="1007"/>
      <c r="C121" s="457"/>
      <c r="D121" s="457"/>
      <c r="E121" s="1279"/>
      <c r="F121" s="698"/>
      <c r="G121" s="576"/>
      <c r="H121" s="23"/>
      <c r="I121" s="576"/>
      <c r="J121" s="21"/>
      <c r="K121" s="1263"/>
      <c r="L121" s="1263"/>
      <c r="M121" s="174"/>
    </row>
    <row r="122" spans="1:13" ht="21.75" customHeight="1" x14ac:dyDescent="0.25">
      <c r="A122" s="697"/>
      <c r="B122" s="1007"/>
      <c r="C122" s="457"/>
      <c r="D122" s="457"/>
      <c r="E122" s="1279"/>
      <c r="F122" s="698"/>
      <c r="G122" s="576"/>
      <c r="H122" s="23"/>
      <c r="I122" s="576"/>
      <c r="J122" s="21"/>
      <c r="K122" s="1263"/>
      <c r="L122" s="1263"/>
      <c r="M122" s="174"/>
    </row>
    <row r="123" spans="1:13" ht="15.75" x14ac:dyDescent="0.25">
      <c r="A123" s="697"/>
      <c r="B123" s="1276"/>
      <c r="C123" s="576"/>
      <c r="D123" s="576"/>
      <c r="E123" s="1277"/>
      <c r="F123" s="575"/>
      <c r="G123" s="576"/>
      <c r="H123" s="1276"/>
      <c r="I123" s="576"/>
      <c r="J123" s="21"/>
      <c r="K123" s="1263"/>
      <c r="L123" s="1263"/>
      <c r="M123" s="174"/>
    </row>
    <row r="124" spans="1:13" ht="15.75" x14ac:dyDescent="0.25">
      <c r="A124" s="697"/>
      <c r="B124" s="1276"/>
      <c r="C124" s="576"/>
      <c r="D124" s="576"/>
      <c r="E124" s="1277"/>
      <c r="F124" s="575"/>
      <c r="G124" s="576"/>
      <c r="H124" s="1276"/>
      <c r="I124" s="576"/>
      <c r="J124" s="579"/>
      <c r="K124" s="1263"/>
      <c r="L124" s="1263"/>
      <c r="M124" s="174"/>
    </row>
    <row r="125" spans="1:13" ht="21.75" customHeight="1" x14ac:dyDescent="0.25">
      <c r="A125" s="697"/>
      <c r="B125" s="1276"/>
      <c r="C125" s="576"/>
      <c r="D125" s="576"/>
      <c r="E125" s="527"/>
      <c r="F125" s="575"/>
      <c r="G125" s="576"/>
      <c r="H125" s="1276"/>
      <c r="I125" s="576"/>
      <c r="J125" s="579"/>
      <c r="K125" s="1263"/>
      <c r="L125" s="1263"/>
      <c r="M125" s="174"/>
    </row>
    <row r="126" spans="1:13" ht="15.75" x14ac:dyDescent="0.2">
      <c r="A126" s="699"/>
      <c r="B126" s="1276"/>
      <c r="C126" s="576"/>
      <c r="D126" s="576"/>
      <c r="E126" s="1277"/>
      <c r="F126" s="575"/>
      <c r="G126" s="576"/>
      <c r="H126" s="25"/>
      <c r="I126" s="576"/>
      <c r="J126" s="24"/>
      <c r="K126" s="1263"/>
      <c r="L126" s="1263"/>
      <c r="M126" s="174"/>
    </row>
    <row r="127" spans="1:13" ht="15.75" x14ac:dyDescent="0.25">
      <c r="A127" s="697"/>
      <c r="B127" s="1276"/>
      <c r="C127" s="576"/>
      <c r="D127" s="576"/>
      <c r="E127" s="1277"/>
      <c r="F127" s="575"/>
      <c r="G127" s="576"/>
      <c r="H127" s="25"/>
      <c r="I127" s="576"/>
      <c r="J127" s="24"/>
      <c r="K127" s="1263"/>
      <c r="L127" s="1263"/>
      <c r="M127" s="174"/>
    </row>
    <row r="128" spans="1:13" ht="15.75" x14ac:dyDescent="0.25">
      <c r="A128" s="697"/>
      <c r="B128" s="1276"/>
      <c r="C128" s="576"/>
      <c r="D128" s="576"/>
      <c r="E128" s="1277"/>
      <c r="F128" s="575"/>
      <c r="G128" s="23"/>
      <c r="H128" s="23"/>
      <c r="I128" s="23"/>
      <c r="J128" s="21"/>
      <c r="K128" s="23"/>
      <c r="L128" s="23"/>
      <c r="M128" s="174"/>
    </row>
    <row r="129" spans="1:13" ht="21.75" customHeight="1" x14ac:dyDescent="0.25">
      <c r="A129" s="697"/>
      <c r="B129" s="1276"/>
      <c r="C129" s="576"/>
      <c r="D129" s="576"/>
      <c r="E129" s="1277"/>
      <c r="F129" s="575"/>
      <c r="G129" s="576"/>
      <c r="H129" s="568"/>
      <c r="I129" s="576"/>
      <c r="J129" s="21"/>
      <c r="K129" s="1311"/>
      <c r="L129" s="1311"/>
      <c r="M129" s="174"/>
    </row>
    <row r="130" spans="1:13" ht="15.75" x14ac:dyDescent="0.25">
      <c r="A130" s="697"/>
      <c r="B130" s="1276"/>
      <c r="C130" s="576"/>
      <c r="D130" s="576"/>
      <c r="E130" s="1277"/>
      <c r="F130" s="575"/>
      <c r="G130" s="576"/>
      <c r="H130" s="568"/>
      <c r="I130" s="576"/>
      <c r="J130" s="21"/>
      <c r="K130" s="1311"/>
      <c r="L130" s="1311"/>
      <c r="M130" s="174"/>
    </row>
    <row r="131" spans="1:13" ht="15.75" x14ac:dyDescent="0.25">
      <c r="A131" s="697"/>
      <c r="B131" s="1276"/>
      <c r="C131" s="576"/>
      <c r="D131" s="576"/>
      <c r="E131" s="527"/>
      <c r="F131" s="575"/>
      <c r="G131" s="576"/>
      <c r="H131" s="568"/>
      <c r="I131" s="576"/>
      <c r="J131" s="25"/>
      <c r="K131" s="578"/>
      <c r="L131" s="578"/>
      <c r="M131" s="174"/>
    </row>
    <row r="132" spans="1:13" ht="15.75" x14ac:dyDescent="0.25">
      <c r="A132" s="697"/>
      <c r="B132" s="1276"/>
      <c r="C132" s="576"/>
      <c r="D132" s="576"/>
      <c r="E132" s="527"/>
      <c r="F132" s="575"/>
      <c r="G132" s="23"/>
      <c r="H132" s="568"/>
      <c r="I132" s="23"/>
      <c r="J132" s="24"/>
      <c r="K132" s="565"/>
      <c r="L132" s="565"/>
      <c r="M132" s="174"/>
    </row>
    <row r="133" spans="1:13" ht="21.75" customHeight="1" x14ac:dyDescent="0.25">
      <c r="A133" s="697"/>
      <c r="B133" s="1276"/>
      <c r="C133" s="576"/>
      <c r="D133" s="576"/>
      <c r="E133" s="1277"/>
      <c r="F133" s="575"/>
      <c r="G133" s="576"/>
      <c r="H133" s="25"/>
      <c r="I133" s="576"/>
      <c r="J133" s="24"/>
      <c r="K133" s="1311"/>
      <c r="L133" s="1311"/>
      <c r="M133" s="174"/>
    </row>
    <row r="134" spans="1:13" ht="15.75" x14ac:dyDescent="0.25">
      <c r="A134" s="697"/>
      <c r="B134" s="1276"/>
      <c r="C134" s="576"/>
      <c r="D134" s="576"/>
      <c r="E134" s="1277"/>
      <c r="F134" s="25"/>
      <c r="G134" s="576"/>
      <c r="H134" s="25"/>
      <c r="I134" s="576"/>
      <c r="J134" s="21"/>
      <c r="K134" s="1311"/>
      <c r="L134" s="1311"/>
      <c r="M134" s="174"/>
    </row>
    <row r="135" spans="1:13" ht="15.75" x14ac:dyDescent="0.25">
      <c r="A135" s="697"/>
      <c r="B135" s="1276"/>
      <c r="C135" s="576"/>
      <c r="D135" s="576"/>
      <c r="E135" s="1277"/>
      <c r="F135" s="575"/>
      <c r="G135" s="576"/>
      <c r="H135" s="25"/>
      <c r="I135" s="576"/>
      <c r="J135" s="21"/>
      <c r="K135" s="578"/>
      <c r="L135" s="578"/>
      <c r="M135" s="174"/>
    </row>
    <row r="136" spans="1:13" ht="15.75" x14ac:dyDescent="0.25">
      <c r="A136" s="697"/>
      <c r="B136" s="1276"/>
      <c r="C136" s="576"/>
      <c r="D136" s="576"/>
      <c r="E136" s="1277"/>
      <c r="F136" s="575"/>
      <c r="G136" s="576"/>
      <c r="H136" s="25"/>
      <c r="I136" s="576"/>
      <c r="J136" s="24"/>
      <c r="K136" s="1393"/>
      <c r="L136" s="1394"/>
      <c r="M136" s="174"/>
    </row>
    <row r="137" spans="1:13" ht="15.75" x14ac:dyDescent="0.25">
      <c r="A137" s="697"/>
      <c r="B137" s="1474"/>
      <c r="C137" s="910"/>
      <c r="D137" s="910"/>
      <c r="E137" s="1475"/>
      <c r="F137" s="575"/>
      <c r="G137" s="576"/>
      <c r="H137" s="25"/>
      <c r="I137" s="576"/>
      <c r="J137" s="24"/>
      <c r="K137" s="1311"/>
      <c r="L137" s="1311"/>
      <c r="M137" s="174"/>
    </row>
    <row r="138" spans="1:13" ht="15.75" x14ac:dyDescent="0.25">
      <c r="A138" s="697"/>
      <c r="B138" s="1474"/>
      <c r="C138" s="576"/>
      <c r="D138" s="576"/>
      <c r="E138" s="1475"/>
      <c r="F138" s="575"/>
      <c r="G138" s="23"/>
      <c r="H138" s="23"/>
      <c r="I138" s="23"/>
      <c r="J138" s="21"/>
      <c r="K138" s="1311"/>
      <c r="L138" s="1311"/>
      <c r="M138" s="174"/>
    </row>
    <row r="139" spans="1:13" ht="32.25" customHeight="1" x14ac:dyDescent="0.2">
      <c r="A139" s="699"/>
      <c r="B139" s="1474"/>
      <c r="C139" s="576"/>
      <c r="D139" s="576"/>
      <c r="E139" s="1475"/>
      <c r="F139" s="575"/>
      <c r="G139" s="23"/>
      <c r="H139" s="23"/>
      <c r="I139" s="23"/>
      <c r="J139" s="21"/>
      <c r="K139" s="1263"/>
      <c r="L139" s="1263"/>
      <c r="M139" s="174"/>
    </row>
    <row r="140" spans="1:13" ht="15.75" x14ac:dyDescent="0.25">
      <c r="A140" s="699"/>
      <c r="B140" s="1474"/>
      <c r="C140" s="576"/>
      <c r="D140" s="576"/>
      <c r="E140" s="1475"/>
      <c r="F140" s="575"/>
      <c r="G140" s="576"/>
      <c r="H140" s="25"/>
      <c r="I140" s="576"/>
      <c r="J140" s="24"/>
      <c r="K140" s="1311"/>
      <c r="L140" s="1311"/>
      <c r="M140" s="174"/>
    </row>
    <row r="141" spans="1:13" ht="15.75" x14ac:dyDescent="0.2">
      <c r="A141" s="699"/>
      <c r="B141" s="1276"/>
      <c r="C141" s="576"/>
      <c r="D141" s="457"/>
      <c r="E141" s="1277"/>
      <c r="F141" s="575"/>
      <c r="G141" s="868"/>
      <c r="H141" s="1263"/>
      <c r="I141" s="1473"/>
      <c r="J141" s="21"/>
      <c r="K141" s="1263"/>
      <c r="L141" s="1263"/>
      <c r="M141" s="174"/>
    </row>
    <row r="142" spans="1:13" ht="15.75" x14ac:dyDescent="0.25">
      <c r="A142" s="697"/>
      <c r="B142" s="1276"/>
      <c r="C142" s="576"/>
      <c r="D142" s="576"/>
      <c r="E142" s="1277"/>
      <c r="F142" s="25"/>
      <c r="G142" s="868"/>
      <c r="H142" s="1263"/>
      <c r="I142" s="1473"/>
      <c r="J142" s="579"/>
      <c r="K142" s="1263"/>
      <c r="L142" s="1263"/>
      <c r="M142" s="174"/>
    </row>
    <row r="143" spans="1:13" ht="15.75" x14ac:dyDescent="0.25">
      <c r="A143" s="697"/>
      <c r="B143" s="1276"/>
      <c r="C143" s="576"/>
      <c r="D143" s="576"/>
      <c r="E143" s="1277"/>
      <c r="F143" s="575"/>
      <c r="G143" s="868"/>
      <c r="H143" s="1263"/>
      <c r="I143" s="1473"/>
      <c r="J143" s="579"/>
      <c r="K143" s="1311"/>
      <c r="L143" s="1311"/>
      <c r="M143" s="174"/>
    </row>
    <row r="144" spans="1:13" ht="15.75" x14ac:dyDescent="0.25">
      <c r="A144" s="697"/>
      <c r="B144" s="1276"/>
      <c r="C144" s="576"/>
      <c r="D144" s="576"/>
      <c r="E144" s="1277"/>
      <c r="F144" s="575"/>
      <c r="G144" s="868"/>
      <c r="H144" s="1263"/>
      <c r="I144" s="1473"/>
      <c r="J144" s="575"/>
      <c r="K144" s="1263"/>
      <c r="L144" s="1263"/>
      <c r="M144" s="174"/>
    </row>
    <row r="145" spans="1:13" ht="15.75" x14ac:dyDescent="0.25">
      <c r="A145" s="697"/>
      <c r="B145" s="1276"/>
      <c r="C145" s="576"/>
      <c r="D145" s="457"/>
      <c r="E145" s="1277"/>
      <c r="F145" s="575"/>
      <c r="G145" s="457"/>
      <c r="H145" s="575"/>
      <c r="I145" s="580"/>
      <c r="J145" s="24"/>
      <c r="K145" s="1263"/>
      <c r="L145" s="1263"/>
      <c r="M145" s="174"/>
    </row>
    <row r="146" spans="1:13" ht="15.75" x14ac:dyDescent="0.25">
      <c r="A146" s="697"/>
      <c r="B146" s="1276"/>
      <c r="C146" s="576"/>
      <c r="D146" s="576"/>
      <c r="E146" s="1277"/>
      <c r="F146" s="25"/>
      <c r="G146" s="23"/>
      <c r="H146" s="25"/>
      <c r="I146" s="23"/>
      <c r="J146" s="21"/>
      <c r="K146" s="1263"/>
      <c r="L146" s="1263"/>
      <c r="M146" s="174"/>
    </row>
    <row r="147" spans="1:13" ht="15.75" x14ac:dyDescent="0.25">
      <c r="A147" s="697"/>
      <c r="B147" s="1276"/>
      <c r="C147" s="576"/>
      <c r="D147" s="576"/>
      <c r="E147" s="527"/>
      <c r="F147" s="25"/>
      <c r="G147" s="23"/>
      <c r="H147" s="25"/>
      <c r="I147" s="23"/>
      <c r="J147" s="21"/>
      <c r="K147" s="1393"/>
      <c r="L147" s="1394"/>
      <c r="M147" s="174"/>
    </row>
    <row r="148" spans="1:13" ht="15.75" x14ac:dyDescent="0.25">
      <c r="A148" s="697"/>
      <c r="B148" s="1276"/>
      <c r="C148" s="576"/>
      <c r="D148" s="576"/>
      <c r="E148" s="527"/>
      <c r="F148" s="575"/>
      <c r="G148" s="23"/>
      <c r="H148" s="25"/>
      <c r="I148" s="23"/>
      <c r="J148" s="21"/>
      <c r="K148" s="1311"/>
      <c r="L148" s="1311"/>
      <c r="M148" s="174"/>
    </row>
    <row r="149" spans="1:13" ht="15.75" x14ac:dyDescent="0.25">
      <c r="A149" s="697"/>
      <c r="B149" s="1276"/>
      <c r="C149" s="576"/>
      <c r="D149" s="576"/>
      <c r="E149" s="1277"/>
      <c r="F149" s="568"/>
      <c r="G149" s="576"/>
      <c r="H149" s="568"/>
      <c r="I149" s="576"/>
      <c r="J149" s="21"/>
      <c r="K149" s="1311"/>
      <c r="L149" s="1311"/>
      <c r="M149" s="174"/>
    </row>
    <row r="150" spans="1:13" ht="15.75" x14ac:dyDescent="0.2">
      <c r="A150" s="699"/>
      <c r="B150" s="1276"/>
      <c r="C150" s="576"/>
      <c r="D150" s="576"/>
      <c r="E150" s="1277"/>
      <c r="F150" s="568"/>
      <c r="G150" s="23"/>
      <c r="H150" s="568"/>
      <c r="I150" s="23"/>
      <c r="J150" s="21"/>
      <c r="K150" s="1263"/>
      <c r="L150" s="1263"/>
      <c r="M150" s="174"/>
    </row>
    <row r="151" spans="1:13" ht="24" customHeight="1" x14ac:dyDescent="0.25">
      <c r="A151" s="697"/>
      <c r="B151" s="1276"/>
      <c r="C151" s="576"/>
      <c r="D151" s="576"/>
      <c r="E151" s="577"/>
      <c r="F151" s="568"/>
      <c r="G151" s="576"/>
      <c r="H151" s="568"/>
      <c r="I151" s="576"/>
      <c r="J151" s="21"/>
      <c r="K151" s="1263"/>
      <c r="L151" s="1263"/>
      <c r="M151" s="174"/>
    </row>
    <row r="152" spans="1:13" ht="15.75" x14ac:dyDescent="0.25">
      <c r="A152" s="697"/>
      <c r="B152" s="1276"/>
      <c r="C152" s="576"/>
      <c r="D152" s="576"/>
      <c r="E152" s="1277"/>
      <c r="F152" s="568"/>
      <c r="G152" s="576"/>
      <c r="H152" s="568"/>
      <c r="I152" s="576"/>
      <c r="J152" s="21"/>
      <c r="K152" s="1263"/>
      <c r="L152" s="1263"/>
      <c r="M152" s="174"/>
    </row>
    <row r="153" spans="1:13" ht="15.75" x14ac:dyDescent="0.25">
      <c r="A153" s="697"/>
      <c r="B153" s="1276"/>
      <c r="C153" s="576"/>
      <c r="D153" s="576"/>
      <c r="E153" s="1277"/>
      <c r="F153" s="568"/>
      <c r="G153" s="23"/>
      <c r="H153" s="568"/>
      <c r="I153" s="23"/>
      <c r="J153" s="21"/>
      <c r="K153" s="1311"/>
      <c r="L153" s="1311"/>
      <c r="M153" s="174"/>
    </row>
    <row r="154" spans="1:13" ht="15.75" x14ac:dyDescent="0.25">
      <c r="A154" s="697"/>
      <c r="B154" s="1276"/>
      <c r="C154" s="576"/>
      <c r="D154" s="576"/>
      <c r="E154" s="527"/>
      <c r="F154" s="568"/>
      <c r="G154" s="23"/>
      <c r="H154" s="568"/>
      <c r="I154" s="23"/>
      <c r="J154" s="21"/>
      <c r="K154" s="174"/>
      <c r="L154" s="174"/>
      <c r="M154" s="174"/>
    </row>
    <row r="155" spans="1:13" ht="15.75" x14ac:dyDescent="0.25">
      <c r="A155" s="697"/>
      <c r="B155" s="1276"/>
      <c r="C155" s="576"/>
      <c r="D155" s="576"/>
      <c r="E155" s="577"/>
      <c r="F155" s="568"/>
      <c r="G155" s="576"/>
      <c r="H155" s="568"/>
      <c r="I155" s="576"/>
      <c r="J155" s="21"/>
      <c r="K155" s="1393"/>
      <c r="L155" s="1394"/>
      <c r="M155" s="174"/>
    </row>
    <row r="156" spans="1:13" ht="21.75" customHeight="1" x14ac:dyDescent="0.25">
      <c r="A156" s="697"/>
      <c r="B156" s="1276"/>
      <c r="C156" s="670"/>
      <c r="D156" s="670"/>
      <c r="E156" s="1277"/>
      <c r="F156" s="575"/>
      <c r="G156" s="670"/>
      <c r="H156" s="575"/>
      <c r="I156" s="670"/>
      <c r="J156" s="578"/>
      <c r="K156" s="1311"/>
      <c r="L156" s="1311"/>
      <c r="M156" s="174"/>
    </row>
    <row r="157" spans="1:13" ht="15.75" x14ac:dyDescent="0.25">
      <c r="A157" s="697"/>
      <c r="B157" s="1276"/>
      <c r="C157" s="512"/>
      <c r="D157" s="512"/>
      <c r="E157" s="1277"/>
      <c r="F157" s="575"/>
      <c r="G157" s="512"/>
      <c r="H157" s="575"/>
      <c r="I157" s="512"/>
      <c r="J157" s="578"/>
      <c r="K157" s="1311"/>
      <c r="L157" s="1311"/>
      <c r="M157" s="174"/>
    </row>
    <row r="158" spans="1:13" ht="15.75" x14ac:dyDescent="0.25">
      <c r="A158" s="697"/>
      <c r="B158" s="1276"/>
      <c r="C158" s="512"/>
      <c r="D158" s="512"/>
      <c r="E158" s="527"/>
      <c r="F158" s="575"/>
      <c r="G158" s="512"/>
      <c r="H158" s="575"/>
      <c r="I158" s="512"/>
      <c r="J158" s="578"/>
      <c r="K158" s="512"/>
      <c r="L158" s="512"/>
      <c r="M158" s="174"/>
    </row>
    <row r="159" spans="1:13" ht="15.75" x14ac:dyDescent="0.25">
      <c r="A159" s="697"/>
      <c r="B159" s="1276"/>
      <c r="C159" s="512"/>
      <c r="D159" s="512"/>
      <c r="E159" s="25"/>
      <c r="F159" s="575"/>
      <c r="G159" s="512"/>
      <c r="H159" s="575"/>
      <c r="I159" s="512"/>
      <c r="J159" s="578"/>
      <c r="K159" s="512"/>
      <c r="L159" s="512"/>
      <c r="M159" s="174"/>
    </row>
    <row r="160" spans="1:13" ht="15.75" x14ac:dyDescent="0.25">
      <c r="A160" s="697"/>
      <c r="B160" s="1276"/>
      <c r="C160" s="670"/>
      <c r="D160" s="670"/>
      <c r="E160" s="1336"/>
      <c r="F160" s="575"/>
      <c r="G160" s="670"/>
      <c r="H160" s="575"/>
      <c r="I160" s="670"/>
      <c r="J160" s="578"/>
      <c r="K160" s="1311"/>
      <c r="L160" s="1311"/>
      <c r="M160" s="174"/>
    </row>
    <row r="161" spans="1:13" ht="15.75" x14ac:dyDescent="0.25">
      <c r="A161" s="697"/>
      <c r="B161" s="1276"/>
      <c r="C161" s="670"/>
      <c r="D161" s="512"/>
      <c r="E161" s="1336"/>
      <c r="F161" s="575"/>
      <c r="G161" s="512"/>
      <c r="H161" s="575"/>
      <c r="I161" s="512"/>
      <c r="J161" s="578"/>
      <c r="K161" s="1311"/>
      <c r="L161" s="1311"/>
      <c r="M161" s="174"/>
    </row>
    <row r="162" spans="1:13" ht="15.75" x14ac:dyDescent="0.25">
      <c r="A162" s="697"/>
      <c r="B162" s="1276"/>
      <c r="C162" s="512"/>
      <c r="D162" s="512"/>
      <c r="E162" s="1336"/>
      <c r="F162" s="575"/>
      <c r="G162" s="512"/>
      <c r="H162" s="25"/>
      <c r="I162" s="512"/>
      <c r="J162" s="578"/>
      <c r="K162" s="1311"/>
      <c r="L162" s="1311"/>
      <c r="M162" s="174"/>
    </row>
    <row r="163" spans="1:13" ht="15.75" x14ac:dyDescent="0.25">
      <c r="A163" s="697"/>
      <c r="B163" s="1276"/>
      <c r="C163" s="512"/>
      <c r="D163" s="512"/>
      <c r="E163" s="25"/>
      <c r="F163" s="575"/>
      <c r="G163" s="512"/>
      <c r="H163" s="25"/>
      <c r="I163" s="512"/>
      <c r="J163" s="578"/>
      <c r="K163" s="565"/>
      <c r="L163" s="565"/>
      <c r="M163" s="174"/>
    </row>
    <row r="164" spans="1:13" ht="15.75" x14ac:dyDescent="0.25">
      <c r="A164" s="697"/>
      <c r="B164" s="1276"/>
      <c r="C164" s="670"/>
      <c r="D164" s="670"/>
      <c r="E164" s="1336"/>
      <c r="F164" s="575"/>
      <c r="G164" s="670"/>
      <c r="H164" s="575"/>
      <c r="I164" s="670"/>
      <c r="J164" s="578"/>
      <c r="K164" s="1311"/>
      <c r="L164" s="1311"/>
      <c r="M164" s="174"/>
    </row>
    <row r="165" spans="1:13" ht="15.75" x14ac:dyDescent="0.25">
      <c r="A165" s="697"/>
      <c r="B165" s="1276"/>
      <c r="C165" s="670"/>
      <c r="D165" s="512"/>
      <c r="E165" s="1336"/>
      <c r="F165" s="575"/>
      <c r="G165" s="512"/>
      <c r="H165" s="575"/>
      <c r="I165" s="512"/>
      <c r="J165" s="578"/>
      <c r="K165" s="1311"/>
      <c r="L165" s="1311"/>
      <c r="M165" s="174"/>
    </row>
    <row r="166" spans="1:13" ht="15.75" x14ac:dyDescent="0.25">
      <c r="A166" s="697"/>
      <c r="B166" s="1276"/>
      <c r="C166" s="512"/>
      <c r="D166" s="512"/>
      <c r="E166" s="1336"/>
      <c r="F166" s="575"/>
      <c r="G166" s="512"/>
      <c r="H166" s="25"/>
      <c r="I166" s="512"/>
      <c r="J166" s="578"/>
      <c r="K166" s="1311"/>
      <c r="L166" s="1311"/>
      <c r="M166" s="174"/>
    </row>
    <row r="167" spans="1:13" ht="15.75" x14ac:dyDescent="0.25">
      <c r="A167" s="697"/>
      <c r="B167" s="1276"/>
      <c r="C167" s="512"/>
      <c r="D167" s="512"/>
      <c r="E167" s="25"/>
      <c r="F167" s="575"/>
      <c r="G167" s="512"/>
      <c r="H167" s="25"/>
      <c r="I167" s="512"/>
      <c r="J167" s="578"/>
      <c r="K167" s="565"/>
      <c r="L167" s="565"/>
      <c r="M167" s="174"/>
    </row>
    <row r="168" spans="1:13" ht="15.75" x14ac:dyDescent="0.25">
      <c r="A168" s="697"/>
      <c r="B168" s="1276"/>
      <c r="C168" s="670"/>
      <c r="D168" s="670"/>
      <c r="E168" s="1336"/>
      <c r="F168" s="575"/>
      <c r="G168" s="670"/>
      <c r="H168" s="575"/>
      <c r="I168" s="670"/>
      <c r="J168" s="578"/>
      <c r="K168" s="1311"/>
      <c r="L168" s="1311"/>
      <c r="M168" s="174"/>
    </row>
    <row r="169" spans="1:13" ht="15.75" x14ac:dyDescent="0.25">
      <c r="A169" s="697"/>
      <c r="B169" s="1276"/>
      <c r="C169" s="670"/>
      <c r="D169" s="512"/>
      <c r="E169" s="1336"/>
      <c r="F169" s="575"/>
      <c r="G169" s="512"/>
      <c r="H169" s="575"/>
      <c r="I169" s="512"/>
      <c r="J169" s="578"/>
      <c r="K169" s="1311"/>
      <c r="L169" s="1311"/>
      <c r="M169" s="174"/>
    </row>
    <row r="170" spans="1:13" ht="15.75" x14ac:dyDescent="0.25">
      <c r="A170" s="700"/>
      <c r="B170" s="1276"/>
      <c r="C170" s="512"/>
      <c r="D170" s="512"/>
      <c r="E170" s="1336"/>
      <c r="F170" s="575"/>
      <c r="G170" s="512"/>
      <c r="H170" s="25"/>
      <c r="I170" s="512"/>
      <c r="J170" s="578"/>
      <c r="K170" s="1311"/>
      <c r="L170" s="1311"/>
      <c r="M170" s="174"/>
    </row>
    <row r="171" spans="1:13" ht="15.75" x14ac:dyDescent="0.25">
      <c r="A171" s="700"/>
      <c r="B171" s="1276"/>
      <c r="C171" s="512"/>
      <c r="D171" s="512"/>
      <c r="E171" s="25"/>
      <c r="F171" s="575"/>
      <c r="G171" s="512"/>
      <c r="H171" s="25"/>
      <c r="I171" s="512"/>
      <c r="J171" s="578"/>
      <c r="K171" s="565"/>
      <c r="L171" s="565"/>
      <c r="M171" s="174"/>
    </row>
    <row r="172" spans="1:13" ht="15.75" x14ac:dyDescent="0.25">
      <c r="A172" s="697"/>
      <c r="B172" s="1276"/>
      <c r="C172" s="670"/>
      <c r="D172" s="670"/>
      <c r="E172" s="1336"/>
      <c r="F172" s="575"/>
      <c r="G172" s="670"/>
      <c r="H172" s="575"/>
      <c r="I172" s="670"/>
      <c r="J172" s="578"/>
      <c r="K172" s="1311"/>
      <c r="L172" s="1311"/>
      <c r="M172" s="174"/>
    </row>
    <row r="173" spans="1:13" ht="15.75" x14ac:dyDescent="0.25">
      <c r="A173" s="700"/>
      <c r="B173" s="1276"/>
      <c r="C173" s="670"/>
      <c r="D173" s="512"/>
      <c r="E173" s="1336"/>
      <c r="F173" s="575"/>
      <c r="G173" s="512"/>
      <c r="H173" s="575"/>
      <c r="I173" s="512"/>
      <c r="J173" s="578"/>
      <c r="K173" s="1311"/>
      <c r="L173" s="1311"/>
      <c r="M173" s="174"/>
    </row>
    <row r="174" spans="1:13" ht="15.75" x14ac:dyDescent="0.25">
      <c r="A174" s="701"/>
      <c r="B174" s="1276"/>
      <c r="C174" s="512"/>
      <c r="D174" s="512"/>
      <c r="E174" s="1336"/>
      <c r="F174" s="575"/>
      <c r="G174" s="512"/>
      <c r="H174" s="25"/>
      <c r="I174" s="512"/>
      <c r="J174" s="578"/>
      <c r="K174" s="1311"/>
      <c r="L174" s="1311"/>
    </row>
    <row r="175" spans="1:13" ht="15.75" x14ac:dyDescent="0.25">
      <c r="A175"/>
      <c r="B175" s="1276"/>
      <c r="C175" s="512"/>
      <c r="D175" s="512"/>
      <c r="E175" s="25"/>
      <c r="F175" s="575"/>
      <c r="G175" s="512"/>
      <c r="H175" s="25"/>
      <c r="I175" s="512"/>
      <c r="J175" s="578"/>
      <c r="K175" s="565"/>
      <c r="L175" s="565"/>
    </row>
    <row r="176" spans="1:13" x14ac:dyDescent="0.2">
      <c r="A176"/>
      <c r="B176"/>
      <c r="C176" s="582"/>
      <c r="D176" s="582"/>
      <c r="E176" s="583"/>
      <c r="F176"/>
      <c r="G176" s="582"/>
      <c r="H176"/>
      <c r="I176" s="582"/>
      <c r="J176"/>
    </row>
    <row r="177" spans="1:10" x14ac:dyDescent="0.2">
      <c r="A177"/>
      <c r="B177"/>
      <c r="C177" s="582"/>
      <c r="D177" s="582"/>
      <c r="E177" s="583"/>
      <c r="F177"/>
      <c r="G177" s="582"/>
      <c r="H177"/>
      <c r="I177" s="582"/>
      <c r="J177"/>
    </row>
    <row r="178" spans="1:10" x14ac:dyDescent="0.2">
      <c r="A178"/>
      <c r="B178"/>
      <c r="C178" s="582"/>
      <c r="D178" s="582"/>
      <c r="E178" s="583"/>
      <c r="F178"/>
      <c r="G178" s="582"/>
      <c r="H178"/>
      <c r="I178" s="582"/>
      <c r="J178"/>
    </row>
    <row r="179" spans="1:10" x14ac:dyDescent="0.2">
      <c r="A179"/>
      <c r="B179"/>
      <c r="C179" s="582"/>
      <c r="D179" s="582"/>
      <c r="E179" s="583"/>
      <c r="F179"/>
      <c r="G179" s="582"/>
      <c r="H179"/>
      <c r="I179" s="582"/>
      <c r="J179"/>
    </row>
    <row r="180" spans="1:10" x14ac:dyDescent="0.2">
      <c r="A180"/>
      <c r="B180"/>
      <c r="C180" s="582"/>
      <c r="D180" s="582"/>
      <c r="E180" s="583"/>
      <c r="F180"/>
      <c r="G180" s="582"/>
      <c r="H180"/>
      <c r="I180" s="582"/>
      <c r="J180"/>
    </row>
    <row r="181" spans="1:10" x14ac:dyDescent="0.2">
      <c r="A181"/>
      <c r="B181"/>
      <c r="C181" s="582"/>
      <c r="D181" s="582"/>
      <c r="E181" s="583"/>
      <c r="F181"/>
      <c r="G181" s="582"/>
      <c r="H181"/>
      <c r="I181" s="582"/>
      <c r="J181"/>
    </row>
    <row r="182" spans="1:10" x14ac:dyDescent="0.2">
      <c r="A182"/>
      <c r="B182"/>
      <c r="C182" s="582"/>
      <c r="D182" s="582"/>
      <c r="E182" s="583"/>
      <c r="F182"/>
      <c r="G182" s="582"/>
      <c r="H182"/>
      <c r="I182" s="582"/>
      <c r="J182"/>
    </row>
    <row r="183" spans="1:10" x14ac:dyDescent="0.2">
      <c r="A183"/>
      <c r="B183"/>
      <c r="C183" s="582"/>
      <c r="D183" s="582"/>
      <c r="E183" s="583"/>
      <c r="F183"/>
      <c r="G183" s="582"/>
      <c r="H183"/>
      <c r="I183" s="582"/>
      <c r="J183"/>
    </row>
    <row r="184" spans="1:10" x14ac:dyDescent="0.2">
      <c r="A184"/>
      <c r="B184"/>
      <c r="C184" s="582"/>
      <c r="D184" s="582"/>
      <c r="E184" s="583"/>
      <c r="F184"/>
      <c r="G184" s="582"/>
      <c r="H184"/>
      <c r="I184" s="582"/>
      <c r="J184"/>
    </row>
    <row r="185" spans="1:10" x14ac:dyDescent="0.2">
      <c r="A185"/>
      <c r="B185"/>
      <c r="C185" s="582"/>
      <c r="D185" s="582"/>
      <c r="E185" s="583"/>
      <c r="F185"/>
      <c r="G185" s="582"/>
      <c r="H185"/>
      <c r="I185" s="582"/>
      <c r="J185"/>
    </row>
    <row r="186" spans="1:10" x14ac:dyDescent="0.2">
      <c r="A186"/>
      <c r="B186"/>
      <c r="C186" s="582"/>
      <c r="D186" s="582"/>
      <c r="E186" s="583"/>
      <c r="F186"/>
      <c r="G186" s="582"/>
      <c r="H186"/>
      <c r="I186" s="582"/>
      <c r="J186"/>
    </row>
    <row r="187" spans="1:10" x14ac:dyDescent="0.2">
      <c r="A187"/>
      <c r="B187"/>
      <c r="C187" s="582"/>
      <c r="D187" s="582"/>
      <c r="E187" s="583"/>
      <c r="F187"/>
      <c r="G187" s="582"/>
      <c r="H187"/>
      <c r="I187" s="582"/>
      <c r="J187"/>
    </row>
    <row r="188" spans="1:10" x14ac:dyDescent="0.2">
      <c r="A188"/>
      <c r="B188"/>
      <c r="C188" s="582"/>
      <c r="D188" s="582"/>
      <c r="E188" s="583"/>
      <c r="F188"/>
      <c r="G188" s="582"/>
      <c r="H188"/>
      <c r="I188" s="582"/>
      <c r="J188"/>
    </row>
    <row r="189" spans="1:10" x14ac:dyDescent="0.2">
      <c r="A189"/>
      <c r="B189"/>
      <c r="C189" s="582"/>
      <c r="D189" s="582"/>
      <c r="E189" s="583"/>
      <c r="F189"/>
      <c r="G189" s="582"/>
      <c r="H189"/>
      <c r="I189" s="582"/>
      <c r="J189"/>
    </row>
    <row r="190" spans="1:10" x14ac:dyDescent="0.2">
      <c r="A190"/>
      <c r="B190"/>
      <c r="C190" s="582"/>
      <c r="D190" s="582"/>
      <c r="E190" s="583"/>
      <c r="F190"/>
      <c r="G190" s="582"/>
      <c r="H190"/>
      <c r="I190" s="582"/>
      <c r="J190"/>
    </row>
    <row r="191" spans="1:10" x14ac:dyDescent="0.2">
      <c r="A191"/>
      <c r="B191"/>
      <c r="C191" s="582"/>
      <c r="D191" s="582"/>
      <c r="E191" s="583"/>
      <c r="F191"/>
      <c r="G191" s="582"/>
      <c r="H191"/>
      <c r="I191" s="582"/>
      <c r="J191"/>
    </row>
    <row r="192" spans="1:10" x14ac:dyDescent="0.2">
      <c r="A192"/>
      <c r="B192"/>
      <c r="C192" s="582"/>
      <c r="D192" s="582"/>
      <c r="E192" s="583"/>
      <c r="F192"/>
      <c r="G192" s="582"/>
      <c r="H192"/>
      <c r="I192" s="582"/>
      <c r="J192"/>
    </row>
    <row r="193" spans="1:10" x14ac:dyDescent="0.2">
      <c r="A193"/>
      <c r="B193"/>
      <c r="C193" s="582"/>
      <c r="D193" s="582"/>
      <c r="E193" s="583"/>
      <c r="F193"/>
      <c r="G193" s="582"/>
      <c r="H193"/>
      <c r="I193" s="582"/>
      <c r="J193"/>
    </row>
    <row r="194" spans="1:10" x14ac:dyDescent="0.2">
      <c r="A194"/>
      <c r="B194"/>
      <c r="C194" s="582"/>
      <c r="D194" s="582"/>
      <c r="E194" s="583"/>
      <c r="F194"/>
      <c r="G194" s="582"/>
      <c r="H194"/>
      <c r="I194" s="582"/>
      <c r="J194"/>
    </row>
    <row r="195" spans="1:10" x14ac:dyDescent="0.2">
      <c r="A195"/>
      <c r="B195"/>
      <c r="C195" s="582"/>
      <c r="D195" s="582"/>
      <c r="E195" s="583"/>
      <c r="F195"/>
      <c r="G195" s="582"/>
      <c r="H195"/>
      <c r="I195" s="582"/>
      <c r="J195"/>
    </row>
    <row r="196" spans="1:10" x14ac:dyDescent="0.2">
      <c r="A196"/>
      <c r="B196"/>
      <c r="C196" s="582"/>
      <c r="D196" s="582"/>
      <c r="E196" s="583"/>
      <c r="F196"/>
      <c r="G196" s="582"/>
      <c r="H196"/>
      <c r="I196" s="582"/>
      <c r="J196"/>
    </row>
    <row r="197" spans="1:10" x14ac:dyDescent="0.2">
      <c r="A197"/>
      <c r="B197"/>
      <c r="C197" s="582"/>
      <c r="D197" s="582"/>
      <c r="E197" s="583"/>
      <c r="F197"/>
      <c r="G197" s="582"/>
      <c r="H197"/>
      <c r="I197" s="582"/>
      <c r="J197"/>
    </row>
    <row r="198" spans="1:10" x14ac:dyDescent="0.2">
      <c r="A198"/>
      <c r="B198"/>
      <c r="C198" s="582"/>
      <c r="D198" s="582"/>
      <c r="E198" s="583"/>
      <c r="F198"/>
      <c r="G198" s="582"/>
      <c r="H198"/>
      <c r="I198" s="582"/>
      <c r="J198"/>
    </row>
    <row r="199" spans="1:10" x14ac:dyDescent="0.2">
      <c r="A199"/>
      <c r="B199"/>
      <c r="C199" s="582"/>
      <c r="D199" s="582"/>
      <c r="E199" s="583"/>
      <c r="F199"/>
      <c r="G199" s="582"/>
      <c r="H199"/>
      <c r="I199" s="582"/>
      <c r="J199"/>
    </row>
    <row r="200" spans="1:10" x14ac:dyDescent="0.2">
      <c r="A200"/>
      <c r="B200"/>
      <c r="C200" s="582"/>
      <c r="D200" s="582"/>
      <c r="E200" s="583"/>
      <c r="F200"/>
      <c r="G200" s="582"/>
      <c r="H200"/>
      <c r="I200" s="582"/>
      <c r="J200"/>
    </row>
    <row r="201" spans="1:10" x14ac:dyDescent="0.2">
      <c r="A201"/>
      <c r="B201"/>
      <c r="C201" s="582"/>
      <c r="D201" s="582"/>
      <c r="E201" s="583"/>
      <c r="F201"/>
      <c r="G201" s="582"/>
      <c r="H201"/>
      <c r="I201" s="582"/>
      <c r="J201"/>
    </row>
    <row r="202" spans="1:10" x14ac:dyDescent="0.2">
      <c r="A202"/>
      <c r="B202"/>
      <c r="C202" s="582"/>
      <c r="D202" s="582"/>
      <c r="E202" s="583"/>
      <c r="F202"/>
      <c r="G202" s="582"/>
      <c r="H202"/>
      <c r="I202" s="582"/>
      <c r="J202"/>
    </row>
    <row r="203" spans="1:10" x14ac:dyDescent="0.2">
      <c r="A203"/>
      <c r="B203"/>
      <c r="C203" s="582"/>
      <c r="D203" s="582"/>
      <c r="E203" s="583"/>
      <c r="F203"/>
      <c r="G203" s="582"/>
      <c r="H203"/>
      <c r="I203" s="582"/>
      <c r="J203"/>
    </row>
    <row r="204" spans="1:10" x14ac:dyDescent="0.2">
      <c r="A204"/>
      <c r="B204"/>
      <c r="C204" s="582"/>
      <c r="D204" s="582"/>
      <c r="E204" s="583"/>
      <c r="F204"/>
      <c r="G204" s="582"/>
      <c r="H204"/>
      <c r="I204" s="582"/>
      <c r="J204"/>
    </row>
    <row r="205" spans="1:10" x14ac:dyDescent="0.2">
      <c r="A205"/>
      <c r="B205"/>
      <c r="C205" s="582"/>
      <c r="D205" s="582"/>
      <c r="E205" s="583"/>
      <c r="F205"/>
      <c r="G205" s="582"/>
      <c r="H205"/>
      <c r="I205" s="582"/>
      <c r="J205"/>
    </row>
    <row r="206" spans="1:10" x14ac:dyDescent="0.2">
      <c r="A206"/>
      <c r="B206"/>
      <c r="C206" s="582"/>
      <c r="D206" s="582"/>
      <c r="E206" s="583"/>
      <c r="F206"/>
      <c r="G206" s="582"/>
      <c r="H206"/>
      <c r="I206" s="582"/>
      <c r="J206"/>
    </row>
    <row r="207" spans="1:10" x14ac:dyDescent="0.2">
      <c r="A207"/>
      <c r="B207"/>
      <c r="C207" s="582"/>
      <c r="D207" s="582"/>
      <c r="E207" s="583"/>
      <c r="F207"/>
      <c r="G207" s="582"/>
      <c r="H207"/>
      <c r="I207" s="582"/>
      <c r="J207"/>
    </row>
    <row r="208" spans="1:10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0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0" x14ac:dyDescent="0.2">
      <c r="A210"/>
      <c r="B210"/>
      <c r="C210" s="582"/>
      <c r="D210" s="582"/>
      <c r="E210" s="583"/>
      <c r="F210"/>
      <c r="G210" s="582"/>
      <c r="H210"/>
      <c r="I210" s="582"/>
      <c r="J210"/>
    </row>
    <row r="211" spans="1:10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0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0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0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0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0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0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0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0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0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0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0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0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0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0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0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0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0" ht="14.25" customHeight="1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0" ht="14.25" customHeight="1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0" ht="14.25" customHeight="1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0" ht="14.25" customHeight="1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0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0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0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0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0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0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0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0" x14ac:dyDescent="0.2">
      <c r="A319"/>
      <c r="B319"/>
      <c r="C319" s="582"/>
      <c r="D319" s="582"/>
      <c r="E319" s="583"/>
      <c r="F319"/>
      <c r="G319" s="582"/>
      <c r="H319"/>
      <c r="I319" s="582"/>
      <c r="J319"/>
    </row>
    <row r="320" spans="1:10" x14ac:dyDescent="0.2">
      <c r="A320"/>
      <c r="B320"/>
      <c r="C320" s="582"/>
      <c r="D320" s="582"/>
      <c r="E320" s="583"/>
      <c r="F320"/>
      <c r="G320" s="582"/>
      <c r="H320"/>
      <c r="I320" s="582"/>
      <c r="J320"/>
    </row>
    <row r="321" spans="1:12" x14ac:dyDescent="0.2">
      <c r="A321"/>
      <c r="B321"/>
      <c r="C321" s="582"/>
      <c r="D321" s="582"/>
      <c r="E321" s="583"/>
      <c r="F321"/>
      <c r="G321" s="582"/>
      <c r="H321"/>
      <c r="I321" s="582"/>
      <c r="J321"/>
    </row>
    <row r="322" spans="1:12" ht="14.25" customHeight="1" x14ac:dyDescent="0.2">
      <c r="A322"/>
      <c r="B322"/>
      <c r="C322" s="582"/>
      <c r="D322" s="582"/>
      <c r="E322" s="583"/>
      <c r="F322"/>
      <c r="G322" s="582"/>
      <c r="H322"/>
      <c r="I322" s="582"/>
      <c r="J322"/>
    </row>
    <row r="323" spans="1:12" ht="14.25" customHeight="1" x14ac:dyDescent="0.2">
      <c r="A323"/>
      <c r="B323"/>
      <c r="C323" s="582"/>
      <c r="D323" s="582"/>
      <c r="E323" s="583"/>
      <c r="F323"/>
      <c r="G323" s="582"/>
      <c r="H323"/>
      <c r="I323" s="582"/>
      <c r="J323"/>
    </row>
    <row r="324" spans="1:12" ht="20.25" customHeight="1" x14ac:dyDescent="0.2">
      <c r="A324" s="986" t="s">
        <v>90</v>
      </c>
      <c r="B324" s="986"/>
      <c r="C324" s="986"/>
      <c r="D324" s="986"/>
      <c r="E324" s="986"/>
      <c r="F324" s="986"/>
      <c r="G324" s="986"/>
      <c r="H324" s="986"/>
      <c r="I324" s="986"/>
      <c r="J324" s="986"/>
      <c r="K324" s="986"/>
      <c r="L324" s="986"/>
    </row>
    <row r="325" spans="1:12" ht="20.25" customHeight="1" x14ac:dyDescent="0.3">
      <c r="A325" s="987" t="s">
        <v>91</v>
      </c>
      <c r="B325" s="987"/>
      <c r="C325" s="987"/>
      <c r="D325" s="987"/>
      <c r="E325" s="987"/>
      <c r="F325" s="987"/>
      <c r="G325" s="987"/>
      <c r="H325" s="987"/>
      <c r="I325" s="987"/>
      <c r="J325" s="987"/>
      <c r="K325" s="987"/>
      <c r="L325" s="987"/>
    </row>
    <row r="326" spans="1:12" ht="20.25" customHeight="1" x14ac:dyDescent="0.3">
      <c r="A326" s="987" t="s">
        <v>92</v>
      </c>
      <c r="B326" s="987"/>
      <c r="C326" s="987"/>
      <c r="D326" s="987"/>
      <c r="E326" s="987"/>
      <c r="F326" s="987"/>
      <c r="G326" s="987"/>
      <c r="H326" s="987"/>
      <c r="I326" s="987"/>
      <c r="J326" s="987"/>
      <c r="K326" s="987"/>
      <c r="L326" s="987"/>
    </row>
    <row r="327" spans="1:12" ht="20.25" customHeight="1" x14ac:dyDescent="0.3">
      <c r="A327" s="42" t="s">
        <v>93</v>
      </c>
      <c r="B327" s="42"/>
      <c r="C327" s="42"/>
      <c r="D327" s="42"/>
      <c r="E327" s="584"/>
      <c r="F327" s="42"/>
      <c r="G327" s="42"/>
      <c r="H327" s="42"/>
      <c r="I327" s="42"/>
      <c r="J327" s="42"/>
      <c r="K327" s="44"/>
      <c r="L327" s="44"/>
    </row>
    <row r="328" spans="1:12" ht="20.25" customHeight="1" x14ac:dyDescent="0.3">
      <c r="A328" s="988" t="s">
        <v>94</v>
      </c>
      <c r="B328" s="988"/>
      <c r="C328" s="988"/>
      <c r="D328" s="988"/>
      <c r="E328" s="988"/>
      <c r="F328" s="988"/>
      <c r="G328" s="988"/>
      <c r="H328" s="988"/>
      <c r="I328" s="988"/>
      <c r="J328" s="988"/>
      <c r="K328" s="988"/>
      <c r="L328" s="988"/>
    </row>
    <row r="329" spans="1:12" ht="20.25" customHeight="1" x14ac:dyDescent="0.3">
      <c r="A329" s="988" t="s">
        <v>95</v>
      </c>
      <c r="B329" s="988"/>
      <c r="C329" s="988"/>
      <c r="D329" s="988"/>
      <c r="E329" s="988"/>
      <c r="F329" s="988"/>
      <c r="G329" s="988"/>
      <c r="H329" s="988"/>
      <c r="I329" s="988"/>
      <c r="J329" s="988"/>
      <c r="K329" s="988"/>
      <c r="L329" s="988"/>
    </row>
    <row r="330" spans="1:12" ht="20.25" customHeight="1" x14ac:dyDescent="0.3">
      <c r="A330" s="988" t="s">
        <v>96</v>
      </c>
      <c r="B330" s="988"/>
      <c r="C330" s="988"/>
      <c r="D330" s="988"/>
      <c r="E330" s="988"/>
      <c r="F330" s="988"/>
      <c r="G330" s="988"/>
      <c r="H330" s="988"/>
      <c r="I330" s="988"/>
      <c r="J330" s="988"/>
      <c r="K330" s="988"/>
      <c r="L330" s="988"/>
    </row>
    <row r="331" spans="1:12" ht="20.25" customHeight="1" x14ac:dyDescent="0.3">
      <c r="A331" s="985" t="s">
        <v>97</v>
      </c>
      <c r="B331" s="985"/>
      <c r="C331" s="985"/>
      <c r="D331" s="985"/>
      <c r="E331" s="985"/>
      <c r="F331" s="985"/>
      <c r="G331" s="985"/>
      <c r="H331" s="985"/>
      <c r="I331" s="985"/>
      <c r="J331" s="985"/>
      <c r="K331" s="985"/>
      <c r="L331" s="985"/>
    </row>
    <row r="332" spans="1:12" ht="14.25" customHeight="1" x14ac:dyDescent="0.2"/>
    <row r="333" spans="1:12" ht="14.25" customHeight="1" x14ac:dyDescent="0.2"/>
    <row r="334" spans="1:12" ht="14.25" customHeight="1" x14ac:dyDescent="0.2"/>
    <row r="335" spans="1:12" ht="14.25" customHeight="1" x14ac:dyDescent="0.2"/>
    <row r="336" spans="1:12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</sheetData>
  <mergeCells count="217">
    <mergeCell ref="K6:L6"/>
    <mergeCell ref="B7:B10"/>
    <mergeCell ref="E7:E10"/>
    <mergeCell ref="K7:L7"/>
    <mergeCell ref="K8:L8"/>
    <mergeCell ref="K10:L10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8:B20"/>
    <mergeCell ref="E18:E20"/>
    <mergeCell ref="K18:L18"/>
    <mergeCell ref="K19:L19"/>
    <mergeCell ref="B21:B24"/>
    <mergeCell ref="E21:E24"/>
    <mergeCell ref="K21:L21"/>
    <mergeCell ref="K22:L22"/>
    <mergeCell ref="B11:B13"/>
    <mergeCell ref="E11:E13"/>
    <mergeCell ref="K11:L11"/>
    <mergeCell ref="K12:L12"/>
    <mergeCell ref="B14:B17"/>
    <mergeCell ref="E14:E15"/>
    <mergeCell ref="K14:L14"/>
    <mergeCell ref="K15:L15"/>
    <mergeCell ref="B32:B35"/>
    <mergeCell ref="E32:E33"/>
    <mergeCell ref="K32:L32"/>
    <mergeCell ref="K33:L33"/>
    <mergeCell ref="B36:B39"/>
    <mergeCell ref="E36:E38"/>
    <mergeCell ref="K36:L36"/>
    <mergeCell ref="K37:L37"/>
    <mergeCell ref="B25:B28"/>
    <mergeCell ref="E25:E28"/>
    <mergeCell ref="K25:L25"/>
    <mergeCell ref="K26:L26"/>
    <mergeCell ref="K28:L28"/>
    <mergeCell ref="B29:B31"/>
    <mergeCell ref="E29:E30"/>
    <mergeCell ref="K29:L29"/>
    <mergeCell ref="K30:L30"/>
    <mergeCell ref="B48:B52"/>
    <mergeCell ref="E48:E50"/>
    <mergeCell ref="K48:L48"/>
    <mergeCell ref="K49:L49"/>
    <mergeCell ref="B55:B57"/>
    <mergeCell ref="E55:E56"/>
    <mergeCell ref="K55:L55"/>
    <mergeCell ref="K56:L56"/>
    <mergeCell ref="B40:B43"/>
    <mergeCell ref="E40:E43"/>
    <mergeCell ref="K40:L40"/>
    <mergeCell ref="K41:L41"/>
    <mergeCell ref="B44:B47"/>
    <mergeCell ref="E44:E47"/>
    <mergeCell ref="K44:L44"/>
    <mergeCell ref="K45:L45"/>
    <mergeCell ref="B67:B71"/>
    <mergeCell ref="E67:E68"/>
    <mergeCell ref="K67:L67"/>
    <mergeCell ref="K68:L68"/>
    <mergeCell ref="B72:B75"/>
    <mergeCell ref="E72:E73"/>
    <mergeCell ref="K72:L72"/>
    <mergeCell ref="K73:L73"/>
    <mergeCell ref="B59:B62"/>
    <mergeCell ref="E59:E60"/>
    <mergeCell ref="K59:L59"/>
    <mergeCell ref="K60:L60"/>
    <mergeCell ref="B63:B66"/>
    <mergeCell ref="E63:E66"/>
    <mergeCell ref="K63:L63"/>
    <mergeCell ref="K64:L64"/>
    <mergeCell ref="B80:B82"/>
    <mergeCell ref="E80:E82"/>
    <mergeCell ref="K80:L80"/>
    <mergeCell ref="K81:L81"/>
    <mergeCell ref="B83:B85"/>
    <mergeCell ref="E83:E84"/>
    <mergeCell ref="K83:L83"/>
    <mergeCell ref="K84:L84"/>
    <mergeCell ref="K85:L85"/>
    <mergeCell ref="B93:B96"/>
    <mergeCell ref="K93:L93"/>
    <mergeCell ref="K94:L94"/>
    <mergeCell ref="B97:B98"/>
    <mergeCell ref="E97:E98"/>
    <mergeCell ref="K98:L98"/>
    <mergeCell ref="E93:E96"/>
    <mergeCell ref="E86:E88"/>
    <mergeCell ref="K86:L86"/>
    <mergeCell ref="K87:L87"/>
    <mergeCell ref="B90:B92"/>
    <mergeCell ref="E90:E92"/>
    <mergeCell ref="K90:L90"/>
    <mergeCell ref="K91:L91"/>
    <mergeCell ref="F93:F96"/>
    <mergeCell ref="H93:H94"/>
    <mergeCell ref="K112:L112"/>
    <mergeCell ref="K113:L113"/>
    <mergeCell ref="K108:L108"/>
    <mergeCell ref="K109:L109"/>
    <mergeCell ref="K107:L107"/>
    <mergeCell ref="K99:L99"/>
    <mergeCell ref="K100:L100"/>
    <mergeCell ref="K103:L103"/>
    <mergeCell ref="K104:L104"/>
    <mergeCell ref="B117:B119"/>
    <mergeCell ref="E117:E119"/>
    <mergeCell ref="K118:L118"/>
    <mergeCell ref="K119:L119"/>
    <mergeCell ref="B120:B122"/>
    <mergeCell ref="E120:E122"/>
    <mergeCell ref="K120:L120"/>
    <mergeCell ref="K121:L121"/>
    <mergeCell ref="K122:L122"/>
    <mergeCell ref="B126:B128"/>
    <mergeCell ref="E126:E128"/>
    <mergeCell ref="K126:L126"/>
    <mergeCell ref="K127:L127"/>
    <mergeCell ref="B129:B132"/>
    <mergeCell ref="E129:E130"/>
    <mergeCell ref="K129:L129"/>
    <mergeCell ref="K130:L130"/>
    <mergeCell ref="B123:B125"/>
    <mergeCell ref="E123:E124"/>
    <mergeCell ref="H123:H125"/>
    <mergeCell ref="K123:L123"/>
    <mergeCell ref="K124:L124"/>
    <mergeCell ref="K125:L125"/>
    <mergeCell ref="B133:B136"/>
    <mergeCell ref="E133:E136"/>
    <mergeCell ref="K133:L133"/>
    <mergeCell ref="K134:L134"/>
    <mergeCell ref="K136:L136"/>
    <mergeCell ref="B137:B140"/>
    <mergeCell ref="E137:E140"/>
    <mergeCell ref="K137:L137"/>
    <mergeCell ref="K138:L138"/>
    <mergeCell ref="K139:L139"/>
    <mergeCell ref="B145:B148"/>
    <mergeCell ref="E145:E146"/>
    <mergeCell ref="K145:L145"/>
    <mergeCell ref="K146:L146"/>
    <mergeCell ref="K147:L147"/>
    <mergeCell ref="K148:L148"/>
    <mergeCell ref="K140:L140"/>
    <mergeCell ref="B141:B144"/>
    <mergeCell ref="E141:E144"/>
    <mergeCell ref="H141:H144"/>
    <mergeCell ref="I141:I144"/>
    <mergeCell ref="K141:L141"/>
    <mergeCell ref="K142:L142"/>
    <mergeCell ref="K143:L143"/>
    <mergeCell ref="K144:L144"/>
    <mergeCell ref="B149:B151"/>
    <mergeCell ref="E149:E150"/>
    <mergeCell ref="K149:L149"/>
    <mergeCell ref="K150:L150"/>
    <mergeCell ref="K151:L151"/>
    <mergeCell ref="B152:B155"/>
    <mergeCell ref="E152:E153"/>
    <mergeCell ref="K152:L152"/>
    <mergeCell ref="K153:L153"/>
    <mergeCell ref="K155:L155"/>
    <mergeCell ref="B156:B159"/>
    <mergeCell ref="E156:E157"/>
    <mergeCell ref="K156:L156"/>
    <mergeCell ref="K157:L157"/>
    <mergeCell ref="B160:B163"/>
    <mergeCell ref="E160:E162"/>
    <mergeCell ref="K160:L160"/>
    <mergeCell ref="K161:L161"/>
    <mergeCell ref="K162:L162"/>
    <mergeCell ref="B164:B167"/>
    <mergeCell ref="E164:E166"/>
    <mergeCell ref="K164:L164"/>
    <mergeCell ref="K165:L165"/>
    <mergeCell ref="K166:L166"/>
    <mergeCell ref="B168:B171"/>
    <mergeCell ref="E168:E170"/>
    <mergeCell ref="K168:L168"/>
    <mergeCell ref="K169:L169"/>
    <mergeCell ref="K170:L170"/>
    <mergeCell ref="A325:L325"/>
    <mergeCell ref="A326:L326"/>
    <mergeCell ref="A328:L328"/>
    <mergeCell ref="A329:L329"/>
    <mergeCell ref="A330:L330"/>
    <mergeCell ref="A331:L331"/>
    <mergeCell ref="B172:B175"/>
    <mergeCell ref="E172:E174"/>
    <mergeCell ref="K172:L172"/>
    <mergeCell ref="K173:L173"/>
    <mergeCell ref="K174:L174"/>
    <mergeCell ref="A324:L324"/>
    <mergeCell ref="F108:F111"/>
    <mergeCell ref="B112:B114"/>
    <mergeCell ref="E112:E113"/>
    <mergeCell ref="F112:F114"/>
    <mergeCell ref="H112:H113"/>
    <mergeCell ref="E99:E102"/>
    <mergeCell ref="F99:F102"/>
    <mergeCell ref="H99:H100"/>
    <mergeCell ref="B103:B107"/>
    <mergeCell ref="E103:E104"/>
    <mergeCell ref="F103:F107"/>
    <mergeCell ref="H103:H104"/>
    <mergeCell ref="B99:B102"/>
  </mergeCells>
  <pageMargins left="7.874015748031496E-2" right="3.937007874015748E-2" top="7.874015748031496E-2" bottom="3.937007874015748E-2" header="0" footer="0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50D4-7D2F-4183-9BC1-BE64A72A3C09}">
  <dimension ref="A1:N18"/>
  <sheetViews>
    <sheetView topLeftCell="A7" workbookViewId="0">
      <selection activeCell="B12" sqref="B12"/>
    </sheetView>
  </sheetViews>
  <sheetFormatPr defaultRowHeight="14.25" x14ac:dyDescent="0.2"/>
  <cols>
    <col min="1" max="1" width="16.25" style="914" customWidth="1"/>
    <col min="2" max="2" width="20.375" style="914" customWidth="1"/>
    <col min="3" max="3" width="17.25" style="914" customWidth="1"/>
    <col min="4" max="4" width="15.625" style="914" customWidth="1"/>
    <col min="5" max="16384" width="9" style="914"/>
  </cols>
  <sheetData>
    <row r="1" spans="1:14" s="913" customFormat="1" ht="19.899999999999999" customHeight="1" x14ac:dyDescent="0.25">
      <c r="A1" s="1478" t="s">
        <v>1496</v>
      </c>
      <c r="B1" s="1478"/>
      <c r="C1" s="1478"/>
      <c r="D1" s="1478"/>
      <c r="E1" s="1478"/>
      <c r="F1" s="916"/>
      <c r="G1" s="916"/>
      <c r="H1" s="916"/>
      <c r="I1" s="916"/>
      <c r="J1" s="916"/>
      <c r="K1" s="916"/>
      <c r="L1" s="911"/>
      <c r="M1" s="912"/>
      <c r="N1" s="912"/>
    </row>
    <row r="2" spans="1:14" s="913" customFormat="1" ht="20.25" customHeight="1" x14ac:dyDescent="0.25">
      <c r="A2" s="1478" t="s">
        <v>1558</v>
      </c>
      <c r="B2" s="1478"/>
      <c r="C2" s="1478"/>
      <c r="D2" s="1478"/>
      <c r="E2" s="1478"/>
      <c r="F2" s="916"/>
      <c r="G2" s="916"/>
      <c r="H2" s="916"/>
      <c r="I2" s="916"/>
      <c r="J2" s="916"/>
      <c r="K2" s="916"/>
      <c r="L2" s="916"/>
      <c r="M2" s="912"/>
      <c r="N2" s="912"/>
    </row>
    <row r="3" spans="1:14" s="913" customFormat="1" ht="21" customHeight="1" x14ac:dyDescent="0.25">
      <c r="A3" s="1478" t="s">
        <v>1495</v>
      </c>
      <c r="B3" s="1478"/>
      <c r="C3" s="1478"/>
      <c r="D3" s="1478"/>
      <c r="E3" s="1478"/>
      <c r="F3" s="916"/>
      <c r="G3" s="916"/>
      <c r="H3" s="916"/>
      <c r="I3" s="916"/>
      <c r="J3" s="916"/>
      <c r="K3" s="916"/>
      <c r="L3" s="916"/>
      <c r="M3" s="912"/>
      <c r="N3" s="912"/>
    </row>
    <row r="4" spans="1:14" s="913" customFormat="1" ht="21" customHeight="1" x14ac:dyDescent="0.25">
      <c r="A4" s="920" t="s">
        <v>1506</v>
      </c>
      <c r="B4" s="921"/>
      <c r="C4" s="921"/>
      <c r="D4" s="921"/>
      <c r="E4" s="921"/>
      <c r="F4" s="911"/>
      <c r="G4" s="911"/>
      <c r="H4" s="911"/>
      <c r="I4" s="911"/>
      <c r="J4" s="911"/>
      <c r="K4" s="911"/>
      <c r="L4" s="911"/>
      <c r="M4" s="912"/>
      <c r="N4" s="912"/>
    </row>
    <row r="5" spans="1:14" s="917" customFormat="1" ht="21" x14ac:dyDescent="0.35">
      <c r="B5" s="918" t="s">
        <v>1497</v>
      </c>
      <c r="C5" s="918" t="s">
        <v>1498</v>
      </c>
      <c r="D5" s="918" t="s">
        <v>1499</v>
      </c>
    </row>
    <row r="6" spans="1:14" s="917" customFormat="1" ht="21" x14ac:dyDescent="0.35">
      <c r="B6" s="962" t="s">
        <v>1500</v>
      </c>
      <c r="C6" s="918" t="s">
        <v>1540</v>
      </c>
      <c r="D6" s="963">
        <v>2661540</v>
      </c>
    </row>
    <row r="7" spans="1:14" s="917" customFormat="1" ht="21" x14ac:dyDescent="0.35">
      <c r="B7" s="962" t="s">
        <v>1501</v>
      </c>
      <c r="C7" s="962" t="s">
        <v>1541</v>
      </c>
      <c r="D7" s="962" t="s">
        <v>1542</v>
      </c>
    </row>
    <row r="8" spans="1:14" s="917" customFormat="1" ht="21" x14ac:dyDescent="0.35">
      <c r="B8" s="962" t="s">
        <v>1502</v>
      </c>
      <c r="C8" s="918" t="s">
        <v>1556</v>
      </c>
      <c r="D8" s="964">
        <v>5893083.4699999997</v>
      </c>
    </row>
    <row r="9" spans="1:14" s="917" customFormat="1" ht="21" x14ac:dyDescent="0.35">
      <c r="B9" s="962" t="s">
        <v>1503</v>
      </c>
      <c r="C9" s="962"/>
      <c r="D9" s="962"/>
    </row>
    <row r="10" spans="1:14" s="917" customFormat="1" ht="21" x14ac:dyDescent="0.35">
      <c r="B10" s="962" t="s">
        <v>1504</v>
      </c>
      <c r="C10" s="962"/>
      <c r="D10" s="962"/>
    </row>
    <row r="11" spans="1:14" s="917" customFormat="1" ht="21" x14ac:dyDescent="0.35">
      <c r="B11" s="962" t="s">
        <v>1505</v>
      </c>
      <c r="C11" s="918" t="s">
        <v>1557</v>
      </c>
      <c r="D11" s="963">
        <f>SUM(D6:D10)</f>
        <v>8554623.4699999988</v>
      </c>
    </row>
    <row r="12" spans="1:14" s="915" customFormat="1" ht="18.75" x14ac:dyDescent="0.3"/>
    <row r="13" spans="1:14" s="915" customFormat="1" ht="21" x14ac:dyDescent="0.35">
      <c r="A13" s="917" t="s">
        <v>1507</v>
      </c>
    </row>
    <row r="14" spans="1:14" s="915" customFormat="1" ht="21" x14ac:dyDescent="0.35">
      <c r="A14" s="917"/>
    </row>
    <row r="15" spans="1:14" s="915" customFormat="1" ht="21" x14ac:dyDescent="0.35">
      <c r="A15" s="917"/>
    </row>
    <row r="16" spans="1:14" s="915" customFormat="1" ht="21" x14ac:dyDescent="0.35">
      <c r="A16" s="917"/>
    </row>
    <row r="17" spans="1:1" s="915" customFormat="1" ht="21" x14ac:dyDescent="0.35">
      <c r="A17" s="917" t="s">
        <v>1508</v>
      </c>
    </row>
    <row r="18" spans="1:1" ht="19.5" x14ac:dyDescent="0.25">
      <c r="A18" s="91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3361-2E19-4F24-AACD-54593D06DF77}">
  <dimension ref="A1:IY445"/>
  <sheetViews>
    <sheetView topLeftCell="A34" zoomScale="110" zoomScaleNormal="110" workbookViewId="0">
      <selection activeCell="D12" sqref="D12"/>
    </sheetView>
  </sheetViews>
  <sheetFormatPr defaultRowHeight="14.25" x14ac:dyDescent="0.2"/>
  <cols>
    <col min="1" max="1" width="4.5" customWidth="1"/>
    <col min="2" max="2" width="17.625" customWidth="1"/>
    <col min="3" max="3" width="11.25" customWidth="1"/>
    <col min="4" max="4" width="8.375" customWidth="1"/>
    <col min="5" max="5" width="8.5" customWidth="1"/>
    <col min="6" max="6" width="20.375" customWidth="1"/>
    <col min="7" max="7" width="8.125" customWidth="1"/>
    <col min="8" max="8" width="17.5" customWidth="1"/>
    <col min="9" max="9" width="8.5" customWidth="1"/>
    <col min="10" max="10" width="10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093" t="s">
        <v>483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4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4" s="1" customFormat="1" ht="21" customHeight="1" x14ac:dyDescent="0.25">
      <c r="A3" s="1093" t="s">
        <v>484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4" s="1" customFormat="1" ht="11.4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s="4" customFormat="1" ht="20.25" customHeight="1" x14ac:dyDescent="0.3">
      <c r="A5" s="1095" t="s">
        <v>3</v>
      </c>
      <c r="B5" s="1095" t="s">
        <v>4</v>
      </c>
      <c r="C5" s="199" t="s">
        <v>5</v>
      </c>
      <c r="D5" s="199" t="s">
        <v>6</v>
      </c>
      <c r="E5" s="234" t="s">
        <v>7</v>
      </c>
      <c r="F5" s="1097" t="s">
        <v>8</v>
      </c>
      <c r="G5" s="1098"/>
      <c r="H5" s="1097" t="s">
        <v>9</v>
      </c>
      <c r="I5" s="1098"/>
      <c r="J5" s="199" t="s">
        <v>10</v>
      </c>
      <c r="K5" s="1099" t="s">
        <v>11</v>
      </c>
      <c r="L5" s="1099"/>
    </row>
    <row r="6" spans="1:14" s="5" customFormat="1" ht="27" customHeight="1" x14ac:dyDescent="0.3">
      <c r="A6" s="1096"/>
      <c r="B6" s="1096"/>
      <c r="C6" s="202" t="s">
        <v>12</v>
      </c>
      <c r="D6" s="202" t="s">
        <v>13</v>
      </c>
      <c r="E6" s="201"/>
      <c r="F6" s="1100" t="s">
        <v>14</v>
      </c>
      <c r="G6" s="1101"/>
      <c r="H6" s="1100" t="s">
        <v>15</v>
      </c>
      <c r="I6" s="1101"/>
      <c r="J6" s="202" t="s">
        <v>16</v>
      </c>
      <c r="K6" s="1091" t="s">
        <v>17</v>
      </c>
      <c r="L6" s="1092"/>
    </row>
    <row r="7" spans="1:14" s="8" customFormat="1" ht="24.75" customHeight="1" x14ac:dyDescent="0.2">
      <c r="A7" s="49">
        <v>1</v>
      </c>
      <c r="B7" s="1062" t="s">
        <v>98</v>
      </c>
      <c r="C7" s="74">
        <v>61120</v>
      </c>
      <c r="D7" s="60">
        <v>700</v>
      </c>
      <c r="E7" s="1074" t="s">
        <v>20</v>
      </c>
      <c r="F7" s="1062" t="s">
        <v>490</v>
      </c>
      <c r="G7" s="74">
        <v>700</v>
      </c>
      <c r="H7" s="1062" t="s">
        <v>99</v>
      </c>
      <c r="I7" s="60">
        <v>700</v>
      </c>
      <c r="J7" s="50" t="s">
        <v>23</v>
      </c>
      <c r="K7" s="1071" t="s">
        <v>100</v>
      </c>
      <c r="L7" s="1072"/>
    </row>
    <row r="8" spans="1:14" s="8" customFormat="1" ht="24.75" customHeight="1" x14ac:dyDescent="0.2">
      <c r="A8" s="52"/>
      <c r="B8" s="1034"/>
      <c r="C8" s="55"/>
      <c r="D8" s="78"/>
      <c r="E8" s="1017"/>
      <c r="F8" s="1014"/>
      <c r="G8" s="52"/>
      <c r="H8" s="1014"/>
      <c r="I8" s="57"/>
      <c r="J8" s="52" t="s">
        <v>25</v>
      </c>
      <c r="K8" s="1073" t="s">
        <v>101</v>
      </c>
      <c r="L8" s="1059"/>
    </row>
    <row r="9" spans="1:14" s="8" customFormat="1" ht="27.75" customHeight="1" x14ac:dyDescent="0.2">
      <c r="A9" s="52"/>
      <c r="B9" s="1057"/>
      <c r="C9" s="55"/>
      <c r="D9" s="78"/>
      <c r="E9" s="56"/>
      <c r="F9" s="1015"/>
      <c r="G9" s="52"/>
      <c r="H9" s="52"/>
      <c r="I9" s="57"/>
      <c r="J9" s="52"/>
      <c r="K9" s="58"/>
      <c r="L9" s="59"/>
    </row>
    <row r="10" spans="1:14" s="8" customFormat="1" ht="24.75" customHeight="1" x14ac:dyDescent="0.2">
      <c r="A10" s="49">
        <v>2</v>
      </c>
      <c r="B10" s="1062" t="s">
        <v>102</v>
      </c>
      <c r="C10" s="74">
        <v>61120</v>
      </c>
      <c r="D10" s="60">
        <v>1938</v>
      </c>
      <c r="E10" s="1074" t="s">
        <v>20</v>
      </c>
      <c r="F10" s="1062" t="s">
        <v>485</v>
      </c>
      <c r="G10" s="74">
        <v>1938</v>
      </c>
      <c r="H10" s="1062" t="s">
        <v>103</v>
      </c>
      <c r="I10" s="60">
        <v>1938</v>
      </c>
      <c r="J10" s="50" t="s">
        <v>23</v>
      </c>
      <c r="K10" s="1071" t="s">
        <v>104</v>
      </c>
      <c r="L10" s="1072"/>
    </row>
    <row r="11" spans="1:14" s="8" customFormat="1" ht="24.75" customHeight="1" x14ac:dyDescent="0.2">
      <c r="A11" s="52"/>
      <c r="B11" s="1014"/>
      <c r="C11" s="55"/>
      <c r="D11" s="78"/>
      <c r="E11" s="1017"/>
      <c r="F11" s="1014"/>
      <c r="G11" s="52"/>
      <c r="H11" s="1014"/>
      <c r="I11" s="57"/>
      <c r="J11" s="52" t="s">
        <v>25</v>
      </c>
      <c r="K11" s="1073" t="s">
        <v>105</v>
      </c>
      <c r="L11" s="1059"/>
    </row>
    <row r="12" spans="1:14" s="8" customFormat="1" ht="24.75" customHeight="1" x14ac:dyDescent="0.2">
      <c r="A12" s="52"/>
      <c r="B12" s="1015"/>
      <c r="C12" s="55"/>
      <c r="D12" s="78"/>
      <c r="E12" s="56"/>
      <c r="F12" s="1015"/>
      <c r="G12" s="52"/>
      <c r="H12" s="53"/>
      <c r="I12" s="57"/>
      <c r="J12" s="52"/>
      <c r="K12" s="58"/>
      <c r="L12" s="59"/>
    </row>
    <row r="13" spans="1:14" s="8" customFormat="1" ht="24.75" customHeight="1" x14ac:dyDescent="0.2">
      <c r="A13" s="49">
        <v>3</v>
      </c>
      <c r="B13" s="1062" t="s">
        <v>106</v>
      </c>
      <c r="C13" s="74">
        <v>10000</v>
      </c>
      <c r="D13" s="60">
        <v>9400</v>
      </c>
      <c r="E13" s="1068" t="s">
        <v>20</v>
      </c>
      <c r="F13" s="1062" t="s">
        <v>491</v>
      </c>
      <c r="G13" s="74">
        <v>9400</v>
      </c>
      <c r="H13" s="1062" t="s">
        <v>107</v>
      </c>
      <c r="I13" s="60">
        <v>9400</v>
      </c>
      <c r="J13" s="50" t="s">
        <v>23</v>
      </c>
      <c r="K13" s="1071" t="s">
        <v>108</v>
      </c>
      <c r="L13" s="1072"/>
    </row>
    <row r="14" spans="1:14" s="8" customFormat="1" ht="24.75" customHeight="1" x14ac:dyDescent="0.2">
      <c r="A14" s="57"/>
      <c r="B14" s="1014"/>
      <c r="C14" s="177"/>
      <c r="D14" s="57"/>
      <c r="E14" s="1069"/>
      <c r="F14" s="1014"/>
      <c r="G14" s="57"/>
      <c r="H14" s="1014"/>
      <c r="I14" s="57"/>
      <c r="J14" s="52" t="s">
        <v>25</v>
      </c>
      <c r="K14" s="1073" t="s">
        <v>109</v>
      </c>
      <c r="L14" s="1059"/>
    </row>
    <row r="15" spans="1:14" s="8" customFormat="1" ht="24.75" customHeight="1" x14ac:dyDescent="0.2">
      <c r="A15" s="57"/>
      <c r="B15" s="1015"/>
      <c r="C15" s="177"/>
      <c r="D15" s="57"/>
      <c r="E15" s="61"/>
      <c r="F15" s="1015"/>
      <c r="G15" s="57"/>
      <c r="H15" s="61"/>
      <c r="I15" s="57"/>
      <c r="J15" s="52"/>
      <c r="K15" s="58"/>
      <c r="L15" s="59"/>
    </row>
    <row r="16" spans="1:14" s="8" customFormat="1" ht="24.75" customHeight="1" x14ac:dyDescent="0.2">
      <c r="A16" s="49">
        <v>4</v>
      </c>
      <c r="B16" s="1088" t="s">
        <v>110</v>
      </c>
      <c r="C16" s="178">
        <v>10000</v>
      </c>
      <c r="D16" s="222">
        <v>600</v>
      </c>
      <c r="E16" s="1023" t="s">
        <v>20</v>
      </c>
      <c r="F16" s="1022" t="s">
        <v>492</v>
      </c>
      <c r="G16" s="178">
        <v>600</v>
      </c>
      <c r="H16" s="1088" t="s">
        <v>99</v>
      </c>
      <c r="I16" s="63">
        <v>600</v>
      </c>
      <c r="J16" s="50" t="s">
        <v>23</v>
      </c>
      <c r="K16" s="1071" t="s">
        <v>111</v>
      </c>
      <c r="L16" s="1072"/>
    </row>
    <row r="17" spans="1:12" s="8" customFormat="1" ht="24.75" customHeight="1" x14ac:dyDescent="0.2">
      <c r="A17" s="64"/>
      <c r="B17" s="1061"/>
      <c r="C17" s="67"/>
      <c r="D17" s="68"/>
      <c r="E17" s="1024"/>
      <c r="F17" s="980"/>
      <c r="G17" s="67"/>
      <c r="H17" s="1061"/>
      <c r="I17" s="68"/>
      <c r="J17" s="69" t="s">
        <v>25</v>
      </c>
      <c r="K17" s="981" t="s">
        <v>109</v>
      </c>
      <c r="L17" s="1059"/>
    </row>
    <row r="18" spans="1:12" s="8" customFormat="1" ht="24.75" customHeight="1" x14ac:dyDescent="0.2">
      <c r="A18" s="64"/>
      <c r="B18" s="1089"/>
      <c r="C18" s="67"/>
      <c r="D18" s="68"/>
      <c r="E18" s="72"/>
      <c r="F18" s="1090"/>
      <c r="G18" s="67"/>
      <c r="H18" s="73"/>
      <c r="I18" s="68"/>
      <c r="J18" s="69"/>
      <c r="K18" s="70"/>
      <c r="L18" s="59"/>
    </row>
    <row r="19" spans="1:12" s="8" customFormat="1" ht="24.75" customHeight="1" x14ac:dyDescent="0.2">
      <c r="A19" s="49">
        <v>5</v>
      </c>
      <c r="B19" s="1062" t="s">
        <v>112</v>
      </c>
      <c r="C19" s="74">
        <v>52440</v>
      </c>
      <c r="D19" s="60">
        <v>700</v>
      </c>
      <c r="E19" s="1074" t="s">
        <v>20</v>
      </c>
      <c r="F19" s="1062" t="s">
        <v>492</v>
      </c>
      <c r="G19" s="74">
        <v>700</v>
      </c>
      <c r="H19" s="1062" t="s">
        <v>99</v>
      </c>
      <c r="I19" s="60">
        <v>700</v>
      </c>
      <c r="J19" s="50" t="s">
        <v>23</v>
      </c>
      <c r="K19" s="1071" t="s">
        <v>113</v>
      </c>
      <c r="L19" s="1072"/>
    </row>
    <row r="20" spans="1:12" s="8" customFormat="1" ht="24.75" customHeight="1" x14ac:dyDescent="0.2">
      <c r="A20" s="52"/>
      <c r="B20" s="1014"/>
      <c r="C20" s="55"/>
      <c r="D20" s="78"/>
      <c r="E20" s="1017"/>
      <c r="F20" s="1014"/>
      <c r="G20" s="177"/>
      <c r="H20" s="1014"/>
      <c r="I20" s="57"/>
      <c r="J20" s="52" t="s">
        <v>25</v>
      </c>
      <c r="K20" s="1073" t="s">
        <v>114</v>
      </c>
      <c r="L20" s="1059"/>
    </row>
    <row r="21" spans="1:12" s="8" customFormat="1" ht="24.75" customHeight="1" x14ac:dyDescent="0.2">
      <c r="A21" s="52"/>
      <c r="B21" s="1015"/>
      <c r="C21" s="55"/>
      <c r="D21" s="78"/>
      <c r="E21" s="56"/>
      <c r="F21" s="1015"/>
      <c r="G21" s="177"/>
      <c r="H21" s="61"/>
      <c r="I21" s="57"/>
      <c r="J21" s="52"/>
      <c r="K21" s="58"/>
      <c r="L21" s="59"/>
    </row>
    <row r="22" spans="1:12" s="8" customFormat="1" ht="24.75" customHeight="1" x14ac:dyDescent="0.2">
      <c r="A22" s="49">
        <v>6</v>
      </c>
      <c r="B22" s="1065" t="s">
        <v>115</v>
      </c>
      <c r="C22" s="74">
        <v>130000</v>
      </c>
      <c r="D22" s="175" t="s">
        <v>116</v>
      </c>
      <c r="E22" s="1074" t="s">
        <v>20</v>
      </c>
      <c r="F22" s="1065" t="s">
        <v>493</v>
      </c>
      <c r="G22" s="175" t="s">
        <v>116</v>
      </c>
      <c r="H22" s="77" t="s">
        <v>76</v>
      </c>
      <c r="I22" s="175" t="s">
        <v>116</v>
      </c>
      <c r="J22" s="50" t="s">
        <v>23</v>
      </c>
      <c r="K22" s="1071" t="s">
        <v>117</v>
      </c>
      <c r="L22" s="1072"/>
    </row>
    <row r="23" spans="1:12" s="8" customFormat="1" ht="39.75" customHeight="1" x14ac:dyDescent="0.2">
      <c r="A23" s="100"/>
      <c r="B23" s="1067"/>
      <c r="C23" s="102"/>
      <c r="D23" s="102"/>
      <c r="E23" s="1044"/>
      <c r="F23" s="1067"/>
      <c r="G23" s="228"/>
      <c r="H23" s="106"/>
      <c r="I23" s="228"/>
      <c r="J23" s="100" t="s">
        <v>25</v>
      </c>
      <c r="K23" s="1086" t="s">
        <v>118</v>
      </c>
      <c r="L23" s="1087"/>
    </row>
    <row r="24" spans="1:12" s="8" customFormat="1" ht="24.75" customHeight="1" x14ac:dyDescent="0.2">
      <c r="A24" s="49">
        <v>7</v>
      </c>
      <c r="B24" s="1065" t="s">
        <v>119</v>
      </c>
      <c r="C24" s="175" t="s">
        <v>486</v>
      </c>
      <c r="D24" s="175" t="s">
        <v>487</v>
      </c>
      <c r="E24" s="1074" t="s">
        <v>20</v>
      </c>
      <c r="F24" s="1065" t="s">
        <v>494</v>
      </c>
      <c r="G24" s="175" t="s">
        <v>487</v>
      </c>
      <c r="H24" s="1062" t="s">
        <v>120</v>
      </c>
      <c r="I24" s="175" t="s">
        <v>487</v>
      </c>
      <c r="J24" s="50" t="s">
        <v>23</v>
      </c>
      <c r="K24" s="1071" t="s">
        <v>488</v>
      </c>
      <c r="L24" s="1072"/>
    </row>
    <row r="25" spans="1:12" s="8" customFormat="1" ht="24.75" customHeight="1" x14ac:dyDescent="0.2">
      <c r="A25" s="52"/>
      <c r="B25" s="1066"/>
      <c r="C25" s="55"/>
      <c r="D25" s="55"/>
      <c r="E25" s="1017"/>
      <c r="F25" s="1066"/>
      <c r="G25" s="55"/>
      <c r="H25" s="1014"/>
      <c r="I25" s="55"/>
      <c r="J25" s="54" t="s">
        <v>25</v>
      </c>
      <c r="K25" s="1083" t="s">
        <v>121</v>
      </c>
      <c r="L25" s="1058"/>
    </row>
    <row r="26" spans="1:12" s="8" customFormat="1" ht="24.75" customHeight="1" x14ac:dyDescent="0.2">
      <c r="A26" s="52"/>
      <c r="B26" s="1066"/>
      <c r="C26" s="55"/>
      <c r="D26" s="55"/>
      <c r="E26" s="1017"/>
      <c r="F26" s="1066"/>
      <c r="G26" s="55"/>
      <c r="H26" s="57"/>
      <c r="I26" s="55"/>
      <c r="J26" s="54"/>
      <c r="K26" s="86"/>
      <c r="L26" s="87"/>
    </row>
    <row r="27" spans="1:12" s="8" customFormat="1" ht="24.75" customHeight="1" x14ac:dyDescent="0.2">
      <c r="A27" s="52"/>
      <c r="B27" s="1066"/>
      <c r="C27" s="55"/>
      <c r="D27" s="55"/>
      <c r="E27" s="1017"/>
      <c r="F27" s="1066"/>
      <c r="G27" s="55"/>
      <c r="H27" s="57"/>
      <c r="I27" s="55"/>
      <c r="J27" s="54"/>
      <c r="K27" s="86"/>
      <c r="L27" s="87"/>
    </row>
    <row r="28" spans="1:12" s="8" customFormat="1" ht="24.75" customHeight="1" x14ac:dyDescent="0.2">
      <c r="A28" s="49">
        <v>8</v>
      </c>
      <c r="B28" s="1065" t="s">
        <v>122</v>
      </c>
      <c r="C28" s="74">
        <v>61120</v>
      </c>
      <c r="D28" s="74">
        <v>14820</v>
      </c>
      <c r="E28" s="1074" t="s">
        <v>20</v>
      </c>
      <c r="F28" s="1065" t="s">
        <v>495</v>
      </c>
      <c r="G28" s="74">
        <v>14820</v>
      </c>
      <c r="H28" s="77" t="s">
        <v>123</v>
      </c>
      <c r="I28" s="74">
        <v>14820</v>
      </c>
      <c r="J28" s="50" t="s">
        <v>23</v>
      </c>
      <c r="K28" s="1071" t="s">
        <v>124</v>
      </c>
      <c r="L28" s="1072"/>
    </row>
    <row r="29" spans="1:12" s="8" customFormat="1" ht="33.75" customHeight="1" x14ac:dyDescent="0.2">
      <c r="A29" s="79"/>
      <c r="B29" s="1079"/>
      <c r="C29" s="108"/>
      <c r="D29" s="108"/>
      <c r="E29" s="1054"/>
      <c r="F29" s="1079"/>
      <c r="G29" s="223"/>
      <c r="H29" s="109"/>
      <c r="I29" s="223"/>
      <c r="J29" s="79" t="s">
        <v>25</v>
      </c>
      <c r="K29" s="1080" t="s">
        <v>125</v>
      </c>
      <c r="L29" s="1081"/>
    </row>
    <row r="30" spans="1:12" s="8" customFormat="1" ht="24.75" customHeight="1" x14ac:dyDescent="0.2">
      <c r="A30" s="52">
        <v>9</v>
      </c>
      <c r="B30" s="1082" t="s">
        <v>126</v>
      </c>
      <c r="C30" s="55">
        <v>61120</v>
      </c>
      <c r="D30" s="55">
        <v>2400</v>
      </c>
      <c r="E30" s="1016" t="s">
        <v>20</v>
      </c>
      <c r="F30" s="1082" t="s">
        <v>496</v>
      </c>
      <c r="G30" s="55">
        <v>2400</v>
      </c>
      <c r="H30" s="1013" t="s">
        <v>127</v>
      </c>
      <c r="I30" s="114" t="s">
        <v>128</v>
      </c>
      <c r="J30" s="54" t="s">
        <v>23</v>
      </c>
      <c r="K30" s="1083" t="s">
        <v>129</v>
      </c>
      <c r="L30" s="1058"/>
    </row>
    <row r="31" spans="1:12" s="8" customFormat="1" ht="24.75" customHeight="1" x14ac:dyDescent="0.2">
      <c r="A31" s="52"/>
      <c r="B31" s="1066"/>
      <c r="C31" s="55"/>
      <c r="D31" s="203"/>
      <c r="E31" s="1017"/>
      <c r="F31" s="1066"/>
      <c r="G31" s="203"/>
      <c r="H31" s="1014"/>
      <c r="I31" s="114"/>
      <c r="J31" s="54" t="s">
        <v>25</v>
      </c>
      <c r="K31" s="1084" t="s">
        <v>101</v>
      </c>
      <c r="L31" s="1085"/>
    </row>
    <row r="32" spans="1:12" s="6" customFormat="1" ht="24.75" customHeight="1" x14ac:dyDescent="0.2">
      <c r="A32" s="52"/>
      <c r="B32" s="1067"/>
      <c r="C32" s="96"/>
      <c r="D32" s="96"/>
      <c r="E32" s="1044"/>
      <c r="F32" s="1067"/>
      <c r="G32" s="55"/>
      <c r="H32" s="1015"/>
      <c r="I32" s="55"/>
      <c r="J32" s="52"/>
      <c r="K32" s="1073"/>
      <c r="L32" s="1059"/>
    </row>
    <row r="33" spans="1:12" s="6" customFormat="1" ht="19.5" customHeight="1" x14ac:dyDescent="0.2">
      <c r="A33" s="49">
        <v>10</v>
      </c>
      <c r="B33" s="1062" t="s">
        <v>130</v>
      </c>
      <c r="C33" s="179">
        <v>5000</v>
      </c>
      <c r="D33" s="180">
        <v>1400</v>
      </c>
      <c r="E33" s="1068" t="s">
        <v>20</v>
      </c>
      <c r="F33" s="1062" t="s">
        <v>497</v>
      </c>
      <c r="G33" s="74">
        <v>1400</v>
      </c>
      <c r="H33" s="77" t="s">
        <v>131</v>
      </c>
      <c r="I33" s="74">
        <v>1400</v>
      </c>
      <c r="J33" s="50" t="s">
        <v>23</v>
      </c>
      <c r="K33" s="1071" t="s">
        <v>132</v>
      </c>
      <c r="L33" s="1072"/>
    </row>
    <row r="34" spans="1:12" s="6" customFormat="1" ht="19.5" customHeight="1" x14ac:dyDescent="0.2">
      <c r="A34" s="52"/>
      <c r="B34" s="1014"/>
      <c r="C34" s="55"/>
      <c r="D34" s="55"/>
      <c r="E34" s="1069"/>
      <c r="F34" s="1014"/>
      <c r="G34" s="177"/>
      <c r="H34" s="57"/>
      <c r="I34" s="177"/>
      <c r="J34" s="52" t="s">
        <v>25</v>
      </c>
      <c r="K34" s="1073" t="s">
        <v>133</v>
      </c>
      <c r="L34" s="1059"/>
    </row>
    <row r="35" spans="1:12" s="6" customFormat="1" ht="19.5" customHeight="1" x14ac:dyDescent="0.2">
      <c r="A35" s="52"/>
      <c r="B35" s="1014"/>
      <c r="C35" s="55"/>
      <c r="D35" s="55"/>
      <c r="E35" s="61"/>
      <c r="F35" s="1014"/>
      <c r="G35" s="177"/>
      <c r="H35" s="57"/>
      <c r="I35" s="177"/>
      <c r="J35" s="52"/>
      <c r="K35" s="58"/>
      <c r="L35" s="59"/>
    </row>
    <row r="36" spans="1:12" s="6" customFormat="1" ht="19.5" customHeight="1" x14ac:dyDescent="0.2">
      <c r="A36" s="52"/>
      <c r="B36" s="1014"/>
      <c r="C36" s="55"/>
      <c r="D36" s="55"/>
      <c r="E36" s="61"/>
      <c r="F36" s="1014"/>
      <c r="G36" s="177"/>
      <c r="H36" s="57"/>
      <c r="I36" s="177"/>
      <c r="J36" s="52"/>
      <c r="K36" s="58"/>
      <c r="L36" s="59"/>
    </row>
    <row r="37" spans="1:12" s="6" customFormat="1" ht="19.5" customHeight="1" x14ac:dyDescent="0.2">
      <c r="A37" s="49">
        <v>11</v>
      </c>
      <c r="B37" s="1065" t="s">
        <v>510</v>
      </c>
      <c r="C37" s="180">
        <v>500000</v>
      </c>
      <c r="D37" s="180">
        <v>9500</v>
      </c>
      <c r="E37" s="1068" t="s">
        <v>20</v>
      </c>
      <c r="F37" s="1062" t="s">
        <v>498</v>
      </c>
      <c r="G37" s="74">
        <v>9500</v>
      </c>
      <c r="H37" s="77" t="s">
        <v>134</v>
      </c>
      <c r="I37" s="74">
        <v>9500</v>
      </c>
      <c r="J37" s="50" t="s">
        <v>23</v>
      </c>
      <c r="K37" s="1071" t="s">
        <v>135</v>
      </c>
      <c r="L37" s="1072"/>
    </row>
    <row r="38" spans="1:12" s="6" customFormat="1" ht="19.5" customHeight="1" x14ac:dyDescent="0.2">
      <c r="A38" s="52"/>
      <c r="B38" s="1066"/>
      <c r="C38" s="55"/>
      <c r="D38" s="55"/>
      <c r="E38" s="1069"/>
      <c r="F38" s="1014"/>
      <c r="G38" s="177"/>
      <c r="H38" s="99"/>
      <c r="I38" s="177"/>
      <c r="J38" s="52" t="s">
        <v>25</v>
      </c>
      <c r="K38" s="1073" t="s">
        <v>136</v>
      </c>
      <c r="L38" s="1059"/>
    </row>
    <row r="39" spans="1:12" s="6" customFormat="1" ht="19.5" customHeight="1" x14ac:dyDescent="0.2">
      <c r="A39" s="100"/>
      <c r="B39" s="1067"/>
      <c r="C39" s="102"/>
      <c r="D39" s="102"/>
      <c r="E39" s="1070"/>
      <c r="F39" s="1015"/>
      <c r="G39" s="228"/>
      <c r="H39" s="106"/>
      <c r="I39" s="228"/>
      <c r="J39" s="100"/>
      <c r="K39" s="196"/>
      <c r="L39" s="197"/>
    </row>
    <row r="40" spans="1:12" s="6" customFormat="1" ht="19.5" customHeight="1" x14ac:dyDescent="0.2">
      <c r="A40" s="49">
        <v>12</v>
      </c>
      <c r="B40" s="1062" t="s">
        <v>511</v>
      </c>
      <c r="C40" s="74">
        <v>500000</v>
      </c>
      <c r="D40" s="175" t="s">
        <v>54</v>
      </c>
      <c r="E40" s="1074" t="s">
        <v>20</v>
      </c>
      <c r="F40" s="1062" t="s">
        <v>499</v>
      </c>
      <c r="G40" s="175" t="s">
        <v>54</v>
      </c>
      <c r="H40" s="1075" t="s">
        <v>55</v>
      </c>
      <c r="I40" s="1076" t="s">
        <v>54</v>
      </c>
      <c r="J40" s="77" t="s">
        <v>23</v>
      </c>
      <c r="K40" s="1063" t="s">
        <v>137</v>
      </c>
      <c r="L40" s="1063"/>
    </row>
    <row r="41" spans="1:12" s="6" customFormat="1" ht="19.5" customHeight="1" x14ac:dyDescent="0.2">
      <c r="A41" s="52"/>
      <c r="B41" s="1014"/>
      <c r="C41" s="55"/>
      <c r="D41" s="55"/>
      <c r="E41" s="1017"/>
      <c r="F41" s="1014"/>
      <c r="G41" s="224"/>
      <c r="H41" s="1034"/>
      <c r="I41" s="1077"/>
      <c r="J41" s="61" t="s">
        <v>25</v>
      </c>
      <c r="K41" s="1034" t="s">
        <v>136</v>
      </c>
      <c r="L41" s="1034"/>
    </row>
    <row r="42" spans="1:12" s="6" customFormat="1" ht="19.5" customHeight="1" x14ac:dyDescent="0.2">
      <c r="A42" s="100"/>
      <c r="B42" s="1015"/>
      <c r="C42" s="102"/>
      <c r="D42" s="102"/>
      <c r="E42" s="101"/>
      <c r="F42" s="1015"/>
      <c r="G42" s="230"/>
      <c r="H42" s="1057"/>
      <c r="I42" s="1078"/>
      <c r="J42" s="75"/>
      <c r="K42" s="1064"/>
      <c r="L42" s="1064"/>
    </row>
    <row r="43" spans="1:12" s="6" customFormat="1" ht="19.5" customHeight="1" x14ac:dyDescent="0.2">
      <c r="A43" s="235"/>
      <c r="B43" s="236"/>
      <c r="C43" s="237"/>
      <c r="D43" s="237"/>
      <c r="E43" s="238"/>
      <c r="F43" s="236"/>
      <c r="G43" s="239"/>
      <c r="H43" s="240"/>
      <c r="I43" s="239"/>
      <c r="J43" s="241"/>
      <c r="K43" s="242"/>
      <c r="L43" s="242"/>
    </row>
    <row r="44" spans="1:12" s="6" customFormat="1" ht="21" customHeight="1" x14ac:dyDescent="0.2">
      <c r="A44" s="205">
        <v>13</v>
      </c>
      <c r="B44" s="980" t="s">
        <v>512</v>
      </c>
      <c r="C44" s="67">
        <v>72000</v>
      </c>
      <c r="D44" s="67">
        <v>6000</v>
      </c>
      <c r="E44" s="1060" t="s">
        <v>20</v>
      </c>
      <c r="F44" s="980" t="s">
        <v>500</v>
      </c>
      <c r="G44" s="67">
        <v>6000</v>
      </c>
      <c r="H44" s="1061" t="s">
        <v>514</v>
      </c>
      <c r="I44" s="67">
        <v>6000</v>
      </c>
      <c r="J44" s="136" t="s">
        <v>23</v>
      </c>
      <c r="K44" s="1058" t="s">
        <v>138</v>
      </c>
      <c r="L44" s="1020"/>
    </row>
    <row r="45" spans="1:12" s="6" customFormat="1" ht="24.75" customHeight="1" x14ac:dyDescent="0.2">
      <c r="A45" s="205"/>
      <c r="B45" s="980"/>
      <c r="C45" s="67"/>
      <c r="D45" s="67"/>
      <c r="E45" s="1060"/>
      <c r="F45" s="980"/>
      <c r="G45" s="67"/>
      <c r="H45" s="1061"/>
      <c r="I45" s="67"/>
      <c r="J45" s="73" t="s">
        <v>25</v>
      </c>
      <c r="K45" s="1059" t="s">
        <v>136</v>
      </c>
      <c r="L45" s="1034"/>
    </row>
    <row r="46" spans="1:12" s="6" customFormat="1" ht="21" customHeight="1" x14ac:dyDescent="0.2">
      <c r="A46" s="129"/>
      <c r="B46" s="973"/>
      <c r="C46" s="183"/>
      <c r="D46" s="183"/>
      <c r="E46" s="208"/>
      <c r="F46" s="209"/>
      <c r="G46" s="223"/>
      <c r="H46" s="107"/>
      <c r="I46" s="223"/>
      <c r="J46" s="118"/>
      <c r="K46" s="983"/>
      <c r="L46" s="1038"/>
    </row>
    <row r="47" spans="1:12" s="6" customFormat="1" ht="26.25" customHeight="1" x14ac:dyDescent="0.2">
      <c r="A47" s="127">
        <v>14</v>
      </c>
      <c r="B47" s="1013" t="s">
        <v>489</v>
      </c>
      <c r="C47" s="192">
        <v>316965</v>
      </c>
      <c r="D47" s="192">
        <v>10000</v>
      </c>
      <c r="E47" s="1016" t="s">
        <v>20</v>
      </c>
      <c r="F47" s="1013" t="s">
        <v>501</v>
      </c>
      <c r="G47" s="192">
        <v>10000</v>
      </c>
      <c r="H47" s="1013" t="s">
        <v>37</v>
      </c>
      <c r="I47" s="192">
        <v>10000</v>
      </c>
      <c r="J47" s="85" t="s">
        <v>23</v>
      </c>
      <c r="K47" s="1018" t="s">
        <v>139</v>
      </c>
      <c r="L47" s="1018"/>
    </row>
    <row r="48" spans="1:12" s="6" customFormat="1" ht="26.25" customHeight="1" x14ac:dyDescent="0.2">
      <c r="A48" s="100"/>
      <c r="B48" s="1015"/>
      <c r="C48" s="102"/>
      <c r="D48" s="102"/>
      <c r="E48" s="1044"/>
      <c r="F48" s="1015"/>
      <c r="G48" s="102"/>
      <c r="H48" s="1015"/>
      <c r="I48" s="102"/>
      <c r="J48" s="100" t="s">
        <v>25</v>
      </c>
      <c r="K48" s="1057" t="s">
        <v>136</v>
      </c>
      <c r="L48" s="1057"/>
    </row>
    <row r="49" spans="1:259" s="6" customFormat="1" ht="26.25" customHeight="1" x14ac:dyDescent="0.2">
      <c r="A49" s="52">
        <v>15</v>
      </c>
      <c r="B49" s="1014" t="s">
        <v>140</v>
      </c>
      <c r="C49" s="55">
        <v>165000</v>
      </c>
      <c r="D49" s="55">
        <v>5000</v>
      </c>
      <c r="E49" s="1017" t="s">
        <v>20</v>
      </c>
      <c r="F49" s="1014" t="s">
        <v>502</v>
      </c>
      <c r="G49" s="55">
        <v>5000</v>
      </c>
      <c r="H49" s="57" t="s">
        <v>40</v>
      </c>
      <c r="I49" s="55">
        <v>5000</v>
      </c>
      <c r="J49" s="54" t="s">
        <v>23</v>
      </c>
      <c r="K49" s="1055" t="s">
        <v>141</v>
      </c>
      <c r="L49" s="1020"/>
    </row>
    <row r="50" spans="1:259" s="6" customFormat="1" ht="32.25" customHeight="1" x14ac:dyDescent="0.2">
      <c r="A50" s="79"/>
      <c r="B50" s="1033"/>
      <c r="C50" s="108"/>
      <c r="D50" s="108"/>
      <c r="E50" s="1054"/>
      <c r="F50" s="1033"/>
      <c r="G50" s="223"/>
      <c r="H50" s="112"/>
      <c r="I50" s="223"/>
      <c r="J50" s="79" t="s">
        <v>25</v>
      </c>
      <c r="K50" s="1056" t="s">
        <v>136</v>
      </c>
      <c r="L50" s="1056"/>
    </row>
    <row r="51" spans="1:259" s="6" customFormat="1" ht="26.25" customHeight="1" x14ac:dyDescent="0.2">
      <c r="A51" s="52">
        <v>16</v>
      </c>
      <c r="B51" s="1013" t="s">
        <v>142</v>
      </c>
      <c r="C51" s="55">
        <v>165000</v>
      </c>
      <c r="D51" s="55">
        <v>1200</v>
      </c>
      <c r="E51" s="1016" t="s">
        <v>20</v>
      </c>
      <c r="F51" s="1013" t="s">
        <v>503</v>
      </c>
      <c r="G51" s="55">
        <v>1200</v>
      </c>
      <c r="H51" s="57" t="s">
        <v>42</v>
      </c>
      <c r="I51" s="55">
        <v>1200</v>
      </c>
      <c r="J51" s="54" t="s">
        <v>23</v>
      </c>
      <c r="K51" s="1034" t="s">
        <v>143</v>
      </c>
      <c r="L51" s="1034"/>
    </row>
    <row r="52" spans="1:259" s="6" customFormat="1" ht="26.25" customHeight="1" x14ac:dyDescent="0.2">
      <c r="A52" s="79"/>
      <c r="B52" s="1033"/>
      <c r="C52" s="108"/>
      <c r="D52" s="108"/>
      <c r="E52" s="1054"/>
      <c r="F52" s="1033"/>
      <c r="G52" s="223"/>
      <c r="H52" s="99"/>
      <c r="I52" s="223"/>
      <c r="J52" s="79" t="s">
        <v>25</v>
      </c>
      <c r="K52" s="1041" t="s">
        <v>136</v>
      </c>
      <c r="L52" s="1042"/>
    </row>
    <row r="53" spans="1:259" s="6" customFormat="1" ht="26.25" customHeight="1" x14ac:dyDescent="0.2">
      <c r="A53" s="127">
        <v>17</v>
      </c>
      <c r="B53" s="1013" t="s">
        <v>144</v>
      </c>
      <c r="C53" s="192">
        <v>165000</v>
      </c>
      <c r="D53" s="192">
        <v>2500</v>
      </c>
      <c r="E53" s="1016" t="s">
        <v>20</v>
      </c>
      <c r="F53" s="1013" t="s">
        <v>513</v>
      </c>
      <c r="G53" s="192">
        <v>2500</v>
      </c>
      <c r="H53" s="1013" t="s">
        <v>145</v>
      </c>
      <c r="I53" s="192">
        <v>2500</v>
      </c>
      <c r="J53" s="116" t="s">
        <v>23</v>
      </c>
      <c r="K53" s="1045" t="s">
        <v>146</v>
      </c>
      <c r="L53" s="1045"/>
    </row>
    <row r="54" spans="1:259" s="6" customFormat="1" ht="26.25" customHeight="1" x14ac:dyDescent="0.2">
      <c r="A54" s="100"/>
      <c r="B54" s="1015"/>
      <c r="C54" s="102"/>
      <c r="D54" s="102"/>
      <c r="E54" s="1044"/>
      <c r="F54" s="1015"/>
      <c r="G54" s="102"/>
      <c r="H54" s="1015"/>
      <c r="I54" s="102"/>
      <c r="J54" s="103" t="s">
        <v>25</v>
      </c>
      <c r="K54" s="1046" t="s">
        <v>136</v>
      </c>
      <c r="L54" s="1046"/>
    </row>
    <row r="55" spans="1:259" s="6" customFormat="1" ht="26.25" customHeight="1" x14ac:dyDescent="0.2">
      <c r="A55" s="52">
        <v>18</v>
      </c>
      <c r="B55" s="1047" t="s">
        <v>147</v>
      </c>
      <c r="C55" s="114" t="s">
        <v>61</v>
      </c>
      <c r="D55" s="114" t="s">
        <v>64</v>
      </c>
      <c r="E55" s="1049" t="s">
        <v>20</v>
      </c>
      <c r="F55" s="1051" t="s">
        <v>504</v>
      </c>
      <c r="G55" s="55">
        <v>1100</v>
      </c>
      <c r="H55" s="99" t="s">
        <v>48</v>
      </c>
      <c r="I55" s="55">
        <v>1100</v>
      </c>
      <c r="J55" s="52" t="s">
        <v>23</v>
      </c>
      <c r="K55" s="1052" t="s">
        <v>148</v>
      </c>
      <c r="L55" s="1034"/>
    </row>
    <row r="56" spans="1:259" s="6" customFormat="1" ht="27.75" customHeight="1" x14ac:dyDescent="0.2">
      <c r="A56" s="79"/>
      <c r="B56" s="1048"/>
      <c r="C56" s="181"/>
      <c r="D56" s="181"/>
      <c r="E56" s="1050"/>
      <c r="F56" s="1033"/>
      <c r="G56" s="181"/>
      <c r="H56" s="109"/>
      <c r="I56" s="181"/>
      <c r="J56" s="81" t="s">
        <v>25</v>
      </c>
      <c r="K56" s="1053" t="s">
        <v>136</v>
      </c>
      <c r="L56" s="1053"/>
    </row>
    <row r="57" spans="1:259" s="6" customFormat="1" ht="26.25" customHeight="1" x14ac:dyDescent="0.2">
      <c r="A57" s="52">
        <v>19</v>
      </c>
      <c r="B57" s="972" t="s">
        <v>149</v>
      </c>
      <c r="C57" s="182">
        <v>500000</v>
      </c>
      <c r="D57" s="182">
        <v>2000</v>
      </c>
      <c r="E57" s="1030" t="s">
        <v>20</v>
      </c>
      <c r="F57" s="972" t="s">
        <v>505</v>
      </c>
      <c r="G57" s="182">
        <v>2000</v>
      </c>
      <c r="H57" s="133" t="s">
        <v>40</v>
      </c>
      <c r="I57" s="182">
        <v>2000</v>
      </c>
      <c r="J57" s="134" t="s">
        <v>23</v>
      </c>
      <c r="K57" s="1020" t="s">
        <v>150</v>
      </c>
      <c r="L57" s="1020"/>
    </row>
    <row r="58" spans="1:259" s="6" customFormat="1" ht="26.25" customHeight="1" x14ac:dyDescent="0.2">
      <c r="A58" s="52"/>
      <c r="B58" s="980"/>
      <c r="C58" s="67"/>
      <c r="D58" s="67"/>
      <c r="E58" s="1024"/>
      <c r="F58" s="980"/>
      <c r="G58" s="67"/>
      <c r="H58" s="136"/>
      <c r="I58" s="67"/>
      <c r="J58" s="66" t="s">
        <v>25</v>
      </c>
      <c r="K58" s="1034" t="s">
        <v>136</v>
      </c>
      <c r="L58" s="1034"/>
    </row>
    <row r="59" spans="1:259" s="6" customFormat="1" ht="26.25" customHeight="1" x14ac:dyDescent="0.2">
      <c r="A59" s="79"/>
      <c r="B59" s="973"/>
      <c r="C59" s="183"/>
      <c r="D59" s="183"/>
      <c r="E59" s="140"/>
      <c r="F59" s="973"/>
      <c r="G59" s="225"/>
      <c r="H59" s="142"/>
      <c r="I59" s="225"/>
      <c r="J59" s="143"/>
      <c r="K59" s="1037"/>
      <c r="L59" s="1038"/>
    </row>
    <row r="60" spans="1:259" s="6" customFormat="1" ht="26.25" customHeight="1" x14ac:dyDescent="0.2">
      <c r="A60" s="243"/>
      <c r="B60" s="244"/>
      <c r="C60" s="245"/>
      <c r="D60" s="245"/>
      <c r="E60" s="246"/>
      <c r="F60" s="244"/>
      <c r="G60" s="247"/>
      <c r="H60" s="146"/>
      <c r="I60" s="247"/>
      <c r="J60" s="243"/>
      <c r="K60" s="248"/>
      <c r="L60" s="248"/>
    </row>
    <row r="61" spans="1:259" s="6" customFormat="1" ht="26.25" customHeight="1" x14ac:dyDescent="0.2">
      <c r="A61" s="52">
        <v>20</v>
      </c>
      <c r="B61" s="1039" t="s">
        <v>507</v>
      </c>
      <c r="C61" s="67">
        <v>500000</v>
      </c>
      <c r="D61" s="67">
        <v>1200</v>
      </c>
      <c r="E61" s="1009" t="s">
        <v>20</v>
      </c>
      <c r="F61" s="980" t="s">
        <v>503</v>
      </c>
      <c r="G61" s="67">
        <v>1200</v>
      </c>
      <c r="H61" s="71" t="s">
        <v>42</v>
      </c>
      <c r="I61" s="67">
        <v>1200</v>
      </c>
      <c r="J61" s="66" t="s">
        <v>23</v>
      </c>
      <c r="K61" s="1020" t="s">
        <v>151</v>
      </c>
      <c r="L61" s="1020"/>
    </row>
    <row r="62" spans="1:259" s="6" customFormat="1" ht="26.25" customHeight="1" x14ac:dyDescent="0.2">
      <c r="A62" s="52"/>
      <c r="B62" s="1039"/>
      <c r="C62" s="67"/>
      <c r="D62" s="67"/>
      <c r="E62" s="1009"/>
      <c r="F62" s="980"/>
      <c r="G62" s="67"/>
      <c r="H62" s="136"/>
      <c r="I62" s="67"/>
      <c r="J62" s="66" t="s">
        <v>25</v>
      </c>
      <c r="K62" s="1034" t="s">
        <v>136</v>
      </c>
      <c r="L62" s="1034"/>
    </row>
    <row r="63" spans="1:259" s="9" customFormat="1" ht="13.5" customHeight="1" x14ac:dyDescent="0.2">
      <c r="A63" s="79"/>
      <c r="B63" s="1040"/>
      <c r="C63" s="221"/>
      <c r="D63" s="108"/>
      <c r="E63" s="1043"/>
      <c r="F63" s="973"/>
      <c r="G63" s="221"/>
      <c r="H63" s="109"/>
      <c r="I63" s="108"/>
      <c r="J63" s="81"/>
      <c r="K63" s="1041"/>
      <c r="L63" s="1042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</row>
    <row r="64" spans="1:259" s="6" customFormat="1" ht="26.25" customHeight="1" x14ac:dyDescent="0.2">
      <c r="A64" s="52">
        <v>21</v>
      </c>
      <c r="B64" s="1013" t="s">
        <v>571</v>
      </c>
      <c r="C64" s="55">
        <v>165000</v>
      </c>
      <c r="D64" s="55">
        <v>2500</v>
      </c>
      <c r="E64" s="1016" t="s">
        <v>20</v>
      </c>
      <c r="F64" s="1013" t="s">
        <v>506</v>
      </c>
      <c r="G64" s="55">
        <v>2500</v>
      </c>
      <c r="H64" s="1013" t="s">
        <v>508</v>
      </c>
      <c r="I64" s="55">
        <v>2500</v>
      </c>
      <c r="J64" s="121" t="s">
        <v>23</v>
      </c>
      <c r="K64" s="1020" t="s">
        <v>152</v>
      </c>
      <c r="L64" s="1020"/>
    </row>
    <row r="65" spans="1:12" s="6" customFormat="1" ht="26.25" customHeight="1" x14ac:dyDescent="0.2">
      <c r="A65" s="52"/>
      <c r="B65" s="1014"/>
      <c r="C65" s="55"/>
      <c r="D65" s="55"/>
      <c r="E65" s="1017"/>
      <c r="F65" s="1014"/>
      <c r="G65" s="55"/>
      <c r="H65" s="1014"/>
      <c r="I65" s="55"/>
      <c r="J65" s="122" t="s">
        <v>25</v>
      </c>
      <c r="K65" s="1034" t="s">
        <v>136</v>
      </c>
      <c r="L65" s="1034"/>
    </row>
    <row r="66" spans="1:12" s="6" customFormat="1" ht="26.25" customHeight="1" x14ac:dyDescent="0.2">
      <c r="A66" s="79"/>
      <c r="B66" s="1033"/>
      <c r="C66" s="181"/>
      <c r="D66" s="181"/>
      <c r="E66" s="113"/>
      <c r="F66" s="1033"/>
      <c r="G66" s="108"/>
      <c r="H66" s="1033"/>
      <c r="I66" s="108"/>
      <c r="J66" s="123"/>
      <c r="K66" s="1035"/>
      <c r="L66" s="1036"/>
    </row>
    <row r="67" spans="1:12" s="6" customFormat="1" ht="26.25" customHeight="1" x14ac:dyDescent="0.2">
      <c r="A67" s="191">
        <v>22</v>
      </c>
      <c r="B67" s="1013" t="s">
        <v>509</v>
      </c>
      <c r="C67" s="192">
        <v>500000</v>
      </c>
      <c r="D67" s="232" t="s">
        <v>19</v>
      </c>
      <c r="E67" s="1016" t="s">
        <v>20</v>
      </c>
      <c r="F67" s="1013" t="s">
        <v>21</v>
      </c>
      <c r="G67" s="232" t="s">
        <v>19</v>
      </c>
      <c r="H67" s="1013" t="s">
        <v>22</v>
      </c>
      <c r="I67" s="233" t="s">
        <v>19</v>
      </c>
      <c r="J67" s="85" t="s">
        <v>23</v>
      </c>
      <c r="K67" s="1018" t="s">
        <v>153</v>
      </c>
      <c r="L67" s="1019"/>
    </row>
    <row r="68" spans="1:12" s="6" customFormat="1" ht="26.25" customHeight="1" x14ac:dyDescent="0.2">
      <c r="A68" s="194"/>
      <c r="B68" s="1014"/>
      <c r="C68" s="55"/>
      <c r="D68" s="55"/>
      <c r="E68" s="1017"/>
      <c r="F68" s="1014"/>
      <c r="G68" s="177"/>
      <c r="H68" s="1014"/>
      <c r="I68" s="177"/>
      <c r="J68" s="52" t="s">
        <v>25</v>
      </c>
      <c r="K68" s="1020" t="s">
        <v>136</v>
      </c>
      <c r="L68" s="1021"/>
    </row>
    <row r="69" spans="1:12" s="6" customFormat="1" ht="26.25" customHeight="1" x14ac:dyDescent="0.2">
      <c r="A69" s="249"/>
      <c r="B69" s="1015"/>
      <c r="C69" s="102"/>
      <c r="D69" s="102"/>
      <c r="E69" s="76"/>
      <c r="F69" s="1015"/>
      <c r="G69" s="228"/>
      <c r="H69" s="1015"/>
      <c r="I69" s="228"/>
      <c r="J69" s="100"/>
      <c r="K69" s="204"/>
      <c r="L69" s="250"/>
    </row>
    <row r="70" spans="1:12" s="6" customFormat="1" ht="26.25" customHeight="1" x14ac:dyDescent="0.2">
      <c r="A70" s="369">
        <v>23</v>
      </c>
      <c r="B70" s="1022" t="s">
        <v>74</v>
      </c>
      <c r="C70" s="370">
        <v>70000</v>
      </c>
      <c r="D70" s="370">
        <v>6183</v>
      </c>
      <c r="E70" s="1023" t="s">
        <v>20</v>
      </c>
      <c r="F70" s="1022" t="s">
        <v>75</v>
      </c>
      <c r="G70" s="370">
        <v>6183</v>
      </c>
      <c r="H70" s="1022" t="s">
        <v>76</v>
      </c>
      <c r="I70" s="370">
        <v>6183</v>
      </c>
      <c r="J70" s="371" t="s">
        <v>23</v>
      </c>
      <c r="K70" s="1026" t="s">
        <v>77</v>
      </c>
      <c r="L70" s="1027"/>
    </row>
    <row r="71" spans="1:12" s="6" customFormat="1" ht="26.25" customHeight="1" x14ac:dyDescent="0.2">
      <c r="A71" s="253"/>
      <c r="B71" s="980"/>
      <c r="C71" s="67"/>
      <c r="D71" s="67"/>
      <c r="E71" s="1024"/>
      <c r="F71" s="980"/>
      <c r="G71" s="66"/>
      <c r="H71" s="980"/>
      <c r="I71" s="66"/>
      <c r="J71" s="66" t="s">
        <v>25</v>
      </c>
      <c r="K71" s="1028" t="s">
        <v>26</v>
      </c>
      <c r="L71" s="1029"/>
    </row>
    <row r="72" spans="1:12" s="6" customFormat="1" ht="26.25" customHeight="1" x14ac:dyDescent="0.2">
      <c r="A72" s="253"/>
      <c r="B72" s="980"/>
      <c r="C72" s="67"/>
      <c r="D72" s="67"/>
      <c r="E72" s="1024"/>
      <c r="F72" s="980"/>
      <c r="G72" s="66"/>
      <c r="H72" s="71"/>
      <c r="I72" s="66"/>
      <c r="J72" s="66"/>
      <c r="K72" s="159"/>
      <c r="L72" s="153"/>
    </row>
    <row r="73" spans="1:12" s="6" customFormat="1" ht="26.25" customHeight="1" x14ac:dyDescent="0.2">
      <c r="A73" s="254"/>
      <c r="B73" s="973"/>
      <c r="C73" s="183"/>
      <c r="D73" s="183"/>
      <c r="E73" s="1025"/>
      <c r="F73" s="973"/>
      <c r="G73" s="140"/>
      <c r="H73" s="142"/>
      <c r="I73" s="140"/>
      <c r="J73" s="140"/>
      <c r="K73" s="372"/>
      <c r="L73" s="354"/>
    </row>
    <row r="74" spans="1:12" s="6" customFormat="1" ht="26.25" customHeight="1" x14ac:dyDescent="0.2">
      <c r="A74" s="252">
        <v>24</v>
      </c>
      <c r="B74" s="972" t="s">
        <v>474</v>
      </c>
      <c r="C74" s="182">
        <v>70000</v>
      </c>
      <c r="D74" s="182">
        <v>5000</v>
      </c>
      <c r="E74" s="1030" t="s">
        <v>20</v>
      </c>
      <c r="F74" s="972" t="s">
        <v>75</v>
      </c>
      <c r="G74" s="182">
        <v>5000</v>
      </c>
      <c r="H74" s="972" t="s">
        <v>76</v>
      </c>
      <c r="I74" s="182">
        <v>5000</v>
      </c>
      <c r="J74" s="131" t="s">
        <v>23</v>
      </c>
      <c r="K74" s="1031" t="s">
        <v>78</v>
      </c>
      <c r="L74" s="1032"/>
    </row>
    <row r="75" spans="1:12" s="6" customFormat="1" ht="26.25" customHeight="1" x14ac:dyDescent="0.2">
      <c r="A75" s="253"/>
      <c r="B75" s="980"/>
      <c r="C75" s="67"/>
      <c r="D75" s="67"/>
      <c r="E75" s="1024"/>
      <c r="F75" s="980"/>
      <c r="G75" s="66"/>
      <c r="H75" s="980"/>
      <c r="I75" s="66"/>
      <c r="J75" s="66" t="s">
        <v>25</v>
      </c>
      <c r="K75" s="1010" t="s">
        <v>26</v>
      </c>
      <c r="L75" s="982"/>
    </row>
    <row r="76" spans="1:12" s="6" customFormat="1" ht="26.25" customHeight="1" x14ac:dyDescent="0.2">
      <c r="A76" s="253"/>
      <c r="B76" s="980"/>
      <c r="C76" s="67"/>
      <c r="D76" s="67"/>
      <c r="E76" s="1024"/>
      <c r="F76" s="980"/>
      <c r="G76" s="66"/>
      <c r="H76" s="71"/>
      <c r="I76" s="66"/>
      <c r="J76" s="66"/>
      <c r="K76" s="70"/>
      <c r="L76" s="71"/>
    </row>
    <row r="77" spans="1:12" s="6" customFormat="1" ht="26.25" customHeight="1" x14ac:dyDescent="0.2">
      <c r="A77" s="254"/>
      <c r="B77" s="973"/>
      <c r="C77" s="183"/>
      <c r="D77" s="183"/>
      <c r="E77" s="1025"/>
      <c r="F77" s="973"/>
      <c r="G77" s="140"/>
      <c r="H77" s="142"/>
      <c r="I77" s="140"/>
      <c r="J77" s="140"/>
      <c r="K77" s="190"/>
      <c r="L77" s="142"/>
    </row>
    <row r="78" spans="1:12" s="6" customFormat="1" ht="26.25" customHeight="1" x14ac:dyDescent="0.2">
      <c r="A78" s="252">
        <v>25</v>
      </c>
      <c r="B78" s="968" t="s">
        <v>475</v>
      </c>
      <c r="C78" s="189" t="s">
        <v>79</v>
      </c>
      <c r="D78" s="189" t="s">
        <v>591</v>
      </c>
      <c r="E78" s="970" t="s">
        <v>20</v>
      </c>
      <c r="F78" s="972" t="s">
        <v>75</v>
      </c>
      <c r="G78" s="182">
        <v>21230</v>
      </c>
      <c r="H78" s="972" t="s">
        <v>76</v>
      </c>
      <c r="I78" s="182">
        <v>21230</v>
      </c>
      <c r="J78" s="131" t="s">
        <v>23</v>
      </c>
      <c r="K78" s="974" t="s">
        <v>80</v>
      </c>
      <c r="L78" s="975"/>
    </row>
    <row r="79" spans="1:12" s="6" customFormat="1" ht="26.25" customHeight="1" x14ac:dyDescent="0.2">
      <c r="A79" s="254"/>
      <c r="B79" s="969"/>
      <c r="C79" s="185"/>
      <c r="D79" s="185"/>
      <c r="E79" s="971"/>
      <c r="F79" s="973"/>
      <c r="G79" s="143"/>
      <c r="H79" s="973"/>
      <c r="I79" s="143"/>
      <c r="J79" s="140" t="s">
        <v>25</v>
      </c>
      <c r="K79" s="976" t="s">
        <v>26</v>
      </c>
      <c r="L79" s="977"/>
    </row>
    <row r="80" spans="1:12" s="6" customFormat="1" ht="26.25" customHeight="1" x14ac:dyDescent="0.2">
      <c r="A80" s="252">
        <v>26</v>
      </c>
      <c r="B80" s="968" t="s">
        <v>81</v>
      </c>
      <c r="C80" s="189" t="s">
        <v>82</v>
      </c>
      <c r="D80" s="189" t="s">
        <v>250</v>
      </c>
      <c r="E80" s="970" t="s">
        <v>20</v>
      </c>
      <c r="F80" s="972" t="s">
        <v>75</v>
      </c>
      <c r="G80" s="189" t="s">
        <v>250</v>
      </c>
      <c r="H80" s="972" t="s">
        <v>76</v>
      </c>
      <c r="I80" s="189" t="s">
        <v>250</v>
      </c>
      <c r="J80" s="131" t="s">
        <v>23</v>
      </c>
      <c r="K80" s="974" t="s">
        <v>83</v>
      </c>
      <c r="L80" s="975"/>
    </row>
    <row r="81" spans="1:12" s="6" customFormat="1" ht="26.25" customHeight="1" x14ac:dyDescent="0.2">
      <c r="A81" s="253"/>
      <c r="B81" s="978"/>
      <c r="C81" s="184"/>
      <c r="D81" s="184"/>
      <c r="E81" s="979"/>
      <c r="F81" s="980"/>
      <c r="G81" s="69"/>
      <c r="H81" s="980"/>
      <c r="I81" s="69"/>
      <c r="J81" s="66" t="s">
        <v>25</v>
      </c>
      <c r="K81" s="981" t="s">
        <v>26</v>
      </c>
      <c r="L81" s="982"/>
    </row>
    <row r="82" spans="1:12" s="6" customFormat="1" ht="26.25" customHeight="1" x14ac:dyDescent="0.2">
      <c r="A82" s="253"/>
      <c r="B82" s="978"/>
      <c r="C82" s="184"/>
      <c r="D82" s="184"/>
      <c r="E82" s="154"/>
      <c r="F82" s="980"/>
      <c r="G82" s="69"/>
      <c r="H82" s="71"/>
      <c r="I82" s="69"/>
      <c r="J82" s="66"/>
      <c r="K82" s="70"/>
      <c r="L82" s="71"/>
    </row>
    <row r="83" spans="1:12" s="6" customFormat="1" ht="26.25" customHeight="1" x14ac:dyDescent="0.2">
      <c r="A83" s="253"/>
      <c r="B83" s="978"/>
      <c r="C83" s="184"/>
      <c r="D83" s="184"/>
      <c r="E83" s="154"/>
      <c r="F83" s="980"/>
      <c r="G83" s="69"/>
      <c r="H83" s="71"/>
      <c r="I83" s="69"/>
      <c r="J83" s="66"/>
      <c r="K83" s="70"/>
      <c r="L83" s="71"/>
    </row>
    <row r="84" spans="1:12" s="6" customFormat="1" ht="26.25" customHeight="1" x14ac:dyDescent="0.2">
      <c r="A84" s="254"/>
      <c r="B84" s="969"/>
      <c r="C84" s="185"/>
      <c r="D84" s="185"/>
      <c r="E84" s="152"/>
      <c r="F84" s="973"/>
      <c r="G84" s="143"/>
      <c r="H84" s="142"/>
      <c r="I84" s="143"/>
      <c r="J84" s="140"/>
      <c r="K84" s="983"/>
      <c r="L84" s="984"/>
    </row>
    <row r="85" spans="1:12" s="6" customFormat="1" ht="26.25" customHeight="1" x14ac:dyDescent="0.2">
      <c r="A85" s="135">
        <v>27</v>
      </c>
      <c r="B85" s="978" t="s">
        <v>572</v>
      </c>
      <c r="C85" s="184" t="s">
        <v>88</v>
      </c>
      <c r="D85" s="184" t="s">
        <v>154</v>
      </c>
      <c r="E85" s="979" t="s">
        <v>20</v>
      </c>
      <c r="F85" s="980" t="s">
        <v>478</v>
      </c>
      <c r="G85" s="227" t="s">
        <v>154</v>
      </c>
      <c r="H85" s="980" t="s">
        <v>479</v>
      </c>
      <c r="I85" s="227" t="s">
        <v>154</v>
      </c>
      <c r="J85" s="158" t="s">
        <v>23</v>
      </c>
      <c r="K85" s="1010" t="s">
        <v>155</v>
      </c>
      <c r="L85" s="982"/>
    </row>
    <row r="86" spans="1:12" s="6" customFormat="1" ht="23.25" customHeight="1" x14ac:dyDescent="0.2">
      <c r="A86" s="211"/>
      <c r="B86" s="978"/>
      <c r="C86" s="184"/>
      <c r="D86" s="184"/>
      <c r="E86" s="979"/>
      <c r="F86" s="980"/>
      <c r="G86" s="184"/>
      <c r="H86" s="980"/>
      <c r="I86" s="184"/>
      <c r="J86" s="158" t="s">
        <v>25</v>
      </c>
      <c r="K86" s="1011" t="s">
        <v>136</v>
      </c>
      <c r="L86" s="1012"/>
    </row>
    <row r="87" spans="1:12" s="6" customFormat="1" ht="32.25" customHeight="1" x14ac:dyDescent="0.2">
      <c r="A87" s="211"/>
      <c r="B87" s="978"/>
      <c r="C87" s="184"/>
      <c r="D87" s="184"/>
      <c r="E87" s="212"/>
      <c r="F87" s="980"/>
      <c r="G87" s="184"/>
      <c r="H87" s="136"/>
      <c r="I87" s="184"/>
      <c r="J87" s="213"/>
      <c r="K87" s="214"/>
      <c r="L87" s="136"/>
    </row>
    <row r="88" spans="1:12" s="6" customFormat="1" ht="29.25" customHeight="1" x14ac:dyDescent="0.2">
      <c r="A88" s="251"/>
      <c r="B88" s="969"/>
      <c r="C88" s="185"/>
      <c r="D88" s="185"/>
      <c r="E88" s="216"/>
      <c r="F88" s="973"/>
      <c r="G88" s="185"/>
      <c r="H88" s="141"/>
      <c r="I88" s="185"/>
      <c r="J88" s="217"/>
      <c r="K88" s="218"/>
      <c r="L88" s="215"/>
    </row>
    <row r="89" spans="1:12" s="6" customFormat="1" ht="33" customHeight="1" x14ac:dyDescent="0.2">
      <c r="A89" s="121"/>
      <c r="B89" s="156"/>
      <c r="C89" s="219"/>
      <c r="D89" s="219"/>
      <c r="E89" s="156"/>
      <c r="F89" s="220"/>
      <c r="G89" s="219"/>
      <c r="H89" s="121"/>
      <c r="I89" s="925">
        <v>666389.38</v>
      </c>
      <c r="J89" s="213"/>
      <c r="K89" s="219"/>
      <c r="L89" s="219"/>
    </row>
    <row r="90" spans="1:12" s="6" customFormat="1" ht="22.5" customHeight="1" x14ac:dyDescent="0.2">
      <c r="A90" s="121"/>
      <c r="B90" s="156"/>
      <c r="C90" s="219"/>
      <c r="D90" s="219"/>
      <c r="E90" s="156"/>
      <c r="F90" s="220"/>
      <c r="G90" s="219"/>
      <c r="J90" s="213"/>
      <c r="K90" s="121"/>
      <c r="L90" s="121"/>
    </row>
    <row r="91" spans="1:12" s="6" customFormat="1" ht="35.25" customHeight="1" x14ac:dyDescent="0.2">
      <c r="A91" s="121"/>
      <c r="B91" s="156"/>
      <c r="C91" s="219"/>
      <c r="D91" s="219"/>
      <c r="E91" s="156"/>
      <c r="F91" s="220"/>
      <c r="G91" s="219"/>
      <c r="H91" s="23" t="s">
        <v>1546</v>
      </c>
      <c r="I91" s="70"/>
      <c r="J91" s="213"/>
      <c r="K91" s="219"/>
      <c r="L91" s="219"/>
    </row>
    <row r="92" spans="1:12" s="6" customFormat="1" ht="25.5" customHeight="1" x14ac:dyDescent="0.2">
      <c r="A92" s="121"/>
      <c r="B92" s="156"/>
      <c r="C92" s="219"/>
      <c r="D92" s="219"/>
      <c r="E92" s="156"/>
      <c r="F92" s="220"/>
      <c r="G92" s="219"/>
      <c r="H92" s="121"/>
      <c r="I92" s="219"/>
      <c r="J92" s="213"/>
      <c r="K92" s="219"/>
      <c r="L92" s="219"/>
    </row>
    <row r="93" spans="1:12" s="6" customFormat="1" ht="25.5" customHeight="1" x14ac:dyDescent="0.2">
      <c r="A93" s="121"/>
      <c r="B93" s="156"/>
      <c r="C93" s="219"/>
      <c r="D93" s="219"/>
      <c r="E93" s="156"/>
      <c r="F93" s="220"/>
      <c r="G93" s="121"/>
      <c r="H93" s="121"/>
      <c r="I93" s="121"/>
      <c r="J93" s="213"/>
      <c r="K93" s="121"/>
      <c r="L93" s="121"/>
    </row>
    <row r="94" spans="1:12" s="6" customFormat="1" ht="27.75" customHeight="1" x14ac:dyDescent="0.2">
      <c r="A94" s="155"/>
      <c r="B94" s="157"/>
      <c r="C94" s="158"/>
      <c r="D94" s="158"/>
      <c r="E94" s="158"/>
      <c r="F94" s="157"/>
      <c r="G94" s="155"/>
      <c r="H94" s="70"/>
      <c r="I94" s="155"/>
      <c r="J94" s="158"/>
      <c r="K94" s="1006"/>
      <c r="L94" s="1006"/>
    </row>
    <row r="95" spans="1:12" s="6" customFormat="1" ht="27.75" customHeight="1" x14ac:dyDescent="0.2">
      <c r="A95" s="155"/>
      <c r="B95" s="1005"/>
      <c r="C95" s="158"/>
      <c r="D95" s="158"/>
      <c r="E95" s="1009"/>
      <c r="F95" s="1005"/>
      <c r="G95" s="158"/>
      <c r="H95" s="70"/>
      <c r="I95" s="158"/>
      <c r="J95" s="158"/>
      <c r="K95" s="1003"/>
      <c r="L95" s="1003"/>
    </row>
    <row r="96" spans="1:12" s="6" customFormat="1" ht="28.5" customHeight="1" x14ac:dyDescent="0.2">
      <c r="A96" s="155"/>
      <c r="B96" s="1005"/>
      <c r="C96" s="158"/>
      <c r="D96" s="158"/>
      <c r="E96" s="1009"/>
      <c r="F96" s="1005"/>
      <c r="G96" s="158"/>
      <c r="H96" s="121"/>
      <c r="I96" s="158"/>
      <c r="J96" s="158"/>
      <c r="K96" s="1008"/>
      <c r="L96" s="1008"/>
    </row>
    <row r="97" spans="1:12" s="6" customFormat="1" ht="26.25" customHeight="1" x14ac:dyDescent="0.2">
      <c r="A97" s="155"/>
      <c r="B97" s="1005"/>
      <c r="C97" s="158"/>
      <c r="D97" s="158"/>
      <c r="E97" s="1009"/>
      <c r="F97" s="1005"/>
      <c r="G97" s="158"/>
      <c r="H97" s="70"/>
      <c r="I97" s="158"/>
      <c r="J97" s="158"/>
      <c r="K97" s="981"/>
      <c r="L97" s="981"/>
    </row>
    <row r="98" spans="1:12" s="6" customFormat="1" ht="26.25" customHeight="1" x14ac:dyDescent="0.2">
      <c r="A98" s="155"/>
      <c r="B98" s="1005"/>
      <c r="C98" s="158"/>
      <c r="D98" s="158"/>
      <c r="E98" s="1009"/>
      <c r="F98" s="1005"/>
      <c r="G98" s="155"/>
      <c r="H98" s="70"/>
      <c r="I98" s="155"/>
      <c r="J98" s="158"/>
      <c r="K98" s="1008"/>
      <c r="L98" s="1008"/>
    </row>
    <row r="99" spans="1:12" s="6" customFormat="1" ht="26.25" customHeight="1" x14ac:dyDescent="0.2">
      <c r="A99" s="155"/>
      <c r="B99" s="1003"/>
      <c r="C99" s="145"/>
      <c r="D99" s="145"/>
      <c r="E99" s="1004"/>
      <c r="F99" s="1005"/>
      <c r="G99" s="158"/>
      <c r="H99" s="70"/>
      <c r="I99" s="158"/>
      <c r="J99" s="158"/>
      <c r="K99" s="1008"/>
      <c r="L99" s="1008"/>
    </row>
    <row r="100" spans="1:12" s="6" customFormat="1" ht="33" customHeight="1" x14ac:dyDescent="0.2">
      <c r="A100" s="155"/>
      <c r="B100" s="1003"/>
      <c r="C100" s="145"/>
      <c r="D100" s="145"/>
      <c r="E100" s="1004"/>
      <c r="F100" s="1005"/>
      <c r="G100" s="155"/>
      <c r="H100" s="70"/>
      <c r="I100" s="155"/>
      <c r="J100" s="158"/>
      <c r="K100" s="1008"/>
      <c r="L100" s="1008"/>
    </row>
    <row r="101" spans="1:12" s="6" customFormat="1" ht="26.25" customHeight="1" x14ac:dyDescent="0.2">
      <c r="A101" s="155"/>
      <c r="B101" s="1003"/>
      <c r="C101" s="145"/>
      <c r="D101" s="145"/>
      <c r="E101" s="1004"/>
      <c r="F101" s="1005"/>
      <c r="G101" s="145"/>
      <c r="H101" s="70"/>
      <c r="I101" s="145"/>
      <c r="J101" s="158"/>
      <c r="K101" s="1008"/>
      <c r="L101" s="1008"/>
    </row>
    <row r="102" spans="1:12" s="6" customFormat="1" ht="26.25" customHeight="1" x14ac:dyDescent="0.2">
      <c r="A102" s="155"/>
      <c r="B102" s="1003"/>
      <c r="C102" s="145"/>
      <c r="D102" s="145"/>
      <c r="E102" s="1004"/>
      <c r="F102" s="1005"/>
      <c r="G102" s="155"/>
      <c r="H102" s="70"/>
      <c r="I102" s="155"/>
      <c r="J102" s="158"/>
      <c r="K102" s="981"/>
      <c r="L102" s="981"/>
    </row>
    <row r="103" spans="1:12" s="6" customFormat="1" ht="26.25" customHeight="1" x14ac:dyDescent="0.2">
      <c r="A103" s="155"/>
      <c r="B103" s="1003"/>
      <c r="C103" s="145"/>
      <c r="D103" s="145"/>
      <c r="E103" s="145"/>
      <c r="F103" s="1005"/>
      <c r="G103" s="155"/>
      <c r="H103" s="70"/>
      <c r="I103" s="155"/>
      <c r="J103" s="158"/>
      <c r="K103" s="1006"/>
      <c r="L103" s="1006"/>
    </row>
    <row r="104" spans="1:12" s="6" customFormat="1" ht="26.25" customHeight="1" x14ac:dyDescent="0.2">
      <c r="A104" s="155"/>
      <c r="B104" s="1003"/>
      <c r="C104" s="145"/>
      <c r="D104" s="145"/>
      <c r="E104" s="1004"/>
      <c r="F104" s="1005"/>
      <c r="G104" s="158"/>
      <c r="H104" s="70"/>
      <c r="I104" s="158"/>
      <c r="J104" s="158"/>
      <c r="K104" s="1008"/>
      <c r="L104" s="1008"/>
    </row>
    <row r="105" spans="1:12" s="6" customFormat="1" ht="32.25" customHeight="1" x14ac:dyDescent="0.2">
      <c r="A105" s="155"/>
      <c r="B105" s="1003"/>
      <c r="C105" s="145"/>
      <c r="D105" s="145"/>
      <c r="E105" s="1004"/>
      <c r="F105" s="1005"/>
      <c r="G105" s="155"/>
      <c r="H105" s="70"/>
      <c r="I105" s="155"/>
      <c r="J105" s="158"/>
      <c r="K105" s="1006"/>
      <c r="L105" s="1006"/>
    </row>
    <row r="106" spans="1:12" s="6" customFormat="1" ht="26.25" customHeight="1" x14ac:dyDescent="0.2">
      <c r="A106" s="155"/>
      <c r="B106" s="1007"/>
      <c r="C106" s="145"/>
      <c r="D106" s="145"/>
      <c r="E106" s="1004"/>
      <c r="F106" s="1005"/>
      <c r="G106" s="158"/>
      <c r="H106" s="70"/>
      <c r="I106" s="158"/>
      <c r="J106" s="158"/>
      <c r="K106" s="1006"/>
      <c r="L106" s="1006"/>
    </row>
    <row r="107" spans="1:12" s="6" customFormat="1" ht="26.25" customHeight="1" x14ac:dyDescent="0.2">
      <c r="A107" s="155"/>
      <c r="B107" s="1007"/>
      <c r="C107" s="145"/>
      <c r="D107" s="145"/>
      <c r="E107" s="1004"/>
      <c r="F107" s="1005"/>
      <c r="G107" s="155"/>
      <c r="H107" s="70"/>
      <c r="I107" s="155"/>
      <c r="J107" s="158"/>
      <c r="K107" s="1006"/>
      <c r="L107" s="1006"/>
    </row>
    <row r="108" spans="1:12" s="6" customFormat="1" ht="26.25" customHeight="1" x14ac:dyDescent="0.2">
      <c r="A108" s="155"/>
      <c r="B108" s="1007"/>
      <c r="C108" s="145"/>
      <c r="D108" s="145"/>
      <c r="E108" s="145"/>
      <c r="F108" s="121"/>
      <c r="G108" s="155"/>
      <c r="H108" s="70"/>
      <c r="I108" s="155"/>
      <c r="J108" s="158"/>
      <c r="K108" s="145"/>
      <c r="L108" s="145"/>
    </row>
    <row r="109" spans="1:12" s="6" customFormat="1" ht="26.25" customHeight="1" x14ac:dyDescent="0.2">
      <c r="A109" s="155"/>
      <c r="B109" s="1003"/>
      <c r="C109" s="145"/>
      <c r="D109" s="145"/>
      <c r="E109" s="1004"/>
      <c r="F109" s="1005"/>
      <c r="G109" s="145"/>
      <c r="H109" s="121"/>
      <c r="I109" s="145"/>
      <c r="J109" s="158"/>
      <c r="K109" s="1006"/>
      <c r="L109" s="1006"/>
    </row>
    <row r="110" spans="1:12" s="6" customFormat="1" ht="32.25" customHeight="1" x14ac:dyDescent="0.2">
      <c r="A110" s="155"/>
      <c r="B110" s="1003"/>
      <c r="C110" s="145"/>
      <c r="D110" s="145"/>
      <c r="E110" s="1004"/>
      <c r="F110" s="1005"/>
      <c r="G110" s="155"/>
      <c r="H110" s="70"/>
      <c r="I110" s="155"/>
      <c r="J110" s="158"/>
      <c r="K110" s="981"/>
      <c r="L110" s="981"/>
    </row>
    <row r="111" spans="1:12" s="6" customFormat="1" ht="26.25" customHeight="1" x14ac:dyDescent="0.2">
      <c r="A111" s="155"/>
      <c r="B111" s="1003"/>
      <c r="C111" s="145"/>
      <c r="D111" s="145"/>
      <c r="E111" s="1004"/>
      <c r="F111" s="1005"/>
      <c r="G111" s="155"/>
      <c r="H111" s="70"/>
      <c r="I111" s="155"/>
      <c r="J111" s="158"/>
      <c r="K111" s="1006"/>
      <c r="L111" s="1006"/>
    </row>
    <row r="112" spans="1:12" s="6" customFormat="1" ht="26.25" customHeight="1" x14ac:dyDescent="0.2">
      <c r="A112" s="155"/>
      <c r="B112" s="1003"/>
      <c r="C112" s="145"/>
      <c r="D112" s="145"/>
      <c r="E112" s="1004"/>
      <c r="F112" s="1005"/>
      <c r="G112" s="155"/>
      <c r="H112" s="70"/>
      <c r="I112" s="155"/>
      <c r="J112" s="158"/>
      <c r="K112" s="1006"/>
      <c r="L112" s="1006"/>
    </row>
    <row r="113" spans="1:12" s="6" customFormat="1" ht="26.25" customHeight="1" x14ac:dyDescent="0.2">
      <c r="A113" s="155"/>
      <c r="B113" s="1003"/>
      <c r="C113" s="145"/>
      <c r="D113" s="145"/>
      <c r="E113" s="145"/>
      <c r="F113" s="1005"/>
      <c r="G113" s="155"/>
      <c r="H113" s="70"/>
      <c r="I113" s="155"/>
      <c r="J113" s="158"/>
      <c r="K113" s="145"/>
      <c r="L113" s="145"/>
    </row>
    <row r="114" spans="1:12" s="6" customFormat="1" ht="26.25" customHeight="1" x14ac:dyDescent="0.2">
      <c r="A114" s="155"/>
      <c r="B114" s="1003"/>
      <c r="C114" s="145"/>
      <c r="D114" s="145"/>
      <c r="E114" s="1004"/>
      <c r="F114" s="1005"/>
      <c r="G114" s="158"/>
      <c r="H114" s="70"/>
      <c r="I114" s="158"/>
      <c r="J114" s="158"/>
      <c r="K114" s="1004"/>
      <c r="L114" s="1004"/>
    </row>
    <row r="115" spans="1:12" s="6" customFormat="1" ht="33" customHeight="1" x14ac:dyDescent="0.2">
      <c r="A115" s="155"/>
      <c r="B115" s="1003"/>
      <c r="C115" s="145"/>
      <c r="D115" s="145"/>
      <c r="E115" s="1004"/>
      <c r="F115" s="1005"/>
      <c r="G115" s="158"/>
      <c r="H115" s="121"/>
      <c r="I115" s="158"/>
      <c r="J115" s="158"/>
      <c r="K115" s="1006"/>
      <c r="L115" s="1006"/>
    </row>
    <row r="116" spans="1:12" s="6" customFormat="1" ht="26.25" customHeight="1" x14ac:dyDescent="0.2">
      <c r="A116" s="155"/>
      <c r="B116" s="1003"/>
      <c r="C116" s="145"/>
      <c r="D116" s="145"/>
      <c r="E116" s="1004"/>
      <c r="F116" s="1005"/>
      <c r="G116" s="158"/>
      <c r="H116" s="70"/>
      <c r="I116" s="158"/>
      <c r="J116" s="158"/>
      <c r="K116" s="981"/>
      <c r="L116" s="981"/>
    </row>
    <row r="117" spans="1:12" s="6" customFormat="1" ht="31.5" customHeight="1" x14ac:dyDescent="0.2">
      <c r="A117" s="155"/>
      <c r="B117" s="1003"/>
      <c r="C117" s="145"/>
      <c r="D117" s="145"/>
      <c r="E117" s="1004"/>
      <c r="F117" s="1005"/>
      <c r="G117" s="155"/>
      <c r="H117" s="70"/>
      <c r="I117" s="155"/>
      <c r="J117" s="158"/>
      <c r="K117" s="1006"/>
      <c r="L117" s="1006"/>
    </row>
    <row r="118" spans="1:12" s="6" customFormat="1" ht="26.25" customHeight="1" x14ac:dyDescent="0.2">
      <c r="A118" s="20"/>
      <c r="B118" s="997"/>
      <c r="C118" s="47"/>
      <c r="D118" s="47"/>
      <c r="E118" s="998"/>
      <c r="F118" s="994"/>
      <c r="G118" s="19"/>
      <c r="H118" s="48"/>
      <c r="I118" s="19"/>
      <c r="J118" s="19"/>
      <c r="K118" s="999"/>
      <c r="L118" s="999"/>
    </row>
    <row r="119" spans="1:12" s="6" customFormat="1" ht="32.25" customHeight="1" x14ac:dyDescent="0.2">
      <c r="A119" s="21"/>
      <c r="B119" s="997"/>
      <c r="C119" s="22"/>
      <c r="D119" s="22"/>
      <c r="E119" s="998"/>
      <c r="F119" s="994"/>
      <c r="G119" s="24"/>
      <c r="H119" s="25"/>
      <c r="I119" s="24"/>
      <c r="J119" s="19"/>
      <c r="K119" s="999"/>
      <c r="L119" s="999"/>
    </row>
    <row r="120" spans="1:12" s="6" customFormat="1" ht="26.25" customHeight="1" x14ac:dyDescent="0.2">
      <c r="A120" s="20"/>
      <c r="B120" s="997"/>
      <c r="C120" s="47"/>
      <c r="D120" s="47"/>
      <c r="E120" s="998"/>
      <c r="F120" s="994"/>
      <c r="G120" s="19"/>
      <c r="H120" s="48"/>
      <c r="I120" s="19"/>
      <c r="J120" s="19"/>
      <c r="K120" s="1002"/>
      <c r="L120" s="1002"/>
    </row>
    <row r="121" spans="1:12" s="6" customFormat="1" ht="26.25" customHeight="1" x14ac:dyDescent="0.2">
      <c r="A121" s="20"/>
      <c r="B121" s="997"/>
      <c r="C121" s="47"/>
      <c r="D121" s="47"/>
      <c r="E121" s="998"/>
      <c r="F121" s="994"/>
      <c r="G121" s="20"/>
      <c r="H121" s="48"/>
      <c r="I121" s="20"/>
      <c r="J121" s="19"/>
      <c r="K121" s="999"/>
      <c r="L121" s="999"/>
    </row>
    <row r="122" spans="1:12" s="6" customFormat="1" ht="26.25" customHeight="1" x14ac:dyDescent="0.2">
      <c r="A122" s="20"/>
      <c r="B122" s="997"/>
      <c r="C122" s="47"/>
      <c r="D122" s="47"/>
      <c r="E122" s="998"/>
      <c r="F122" s="994"/>
      <c r="G122" s="19"/>
      <c r="H122" s="48"/>
      <c r="I122" s="19"/>
      <c r="J122" s="19"/>
      <c r="K122" s="999"/>
      <c r="L122" s="999"/>
    </row>
    <row r="123" spans="1:12" s="6" customFormat="1" ht="34.5" customHeight="1" x14ac:dyDescent="0.2">
      <c r="A123" s="20"/>
      <c r="B123" s="997"/>
      <c r="C123" s="47"/>
      <c r="D123" s="47"/>
      <c r="E123" s="998"/>
      <c r="F123" s="994"/>
      <c r="G123" s="20"/>
      <c r="H123" s="48"/>
      <c r="I123" s="20"/>
      <c r="J123" s="19"/>
      <c r="K123" s="999"/>
      <c r="L123" s="999"/>
    </row>
    <row r="124" spans="1:12" s="6" customFormat="1" ht="26.25" customHeight="1" x14ac:dyDescent="0.2">
      <c r="A124" s="20"/>
      <c r="B124" s="1000"/>
      <c r="C124" s="26"/>
      <c r="D124" s="26"/>
      <c r="E124" s="998"/>
      <c r="F124" s="1001"/>
      <c r="G124" s="19"/>
      <c r="H124" s="46"/>
      <c r="I124" s="19"/>
      <c r="J124" s="19"/>
      <c r="K124" s="999"/>
      <c r="L124" s="999"/>
    </row>
    <row r="125" spans="1:12" s="7" customFormat="1" ht="33.75" customHeight="1" x14ac:dyDescent="0.2">
      <c r="A125" s="27"/>
      <c r="B125" s="1000"/>
      <c r="C125" s="28"/>
      <c r="D125" s="28"/>
      <c r="E125" s="998"/>
      <c r="F125" s="1001"/>
      <c r="G125" s="24"/>
      <c r="H125" s="23"/>
      <c r="I125" s="24"/>
      <c r="J125" s="19"/>
      <c r="K125" s="999"/>
      <c r="L125" s="999"/>
    </row>
    <row r="126" spans="1:12" s="7" customFormat="1" ht="26.25" customHeight="1" x14ac:dyDescent="0.2">
      <c r="A126" s="20"/>
      <c r="B126" s="997"/>
      <c r="C126" s="47"/>
      <c r="D126" s="47"/>
      <c r="E126" s="998"/>
      <c r="F126" s="994"/>
      <c r="G126" s="19"/>
      <c r="H126" s="13"/>
      <c r="I126" s="19"/>
      <c r="J126" s="19"/>
      <c r="K126" s="999"/>
      <c r="L126" s="999"/>
    </row>
    <row r="127" spans="1:12" s="7" customFormat="1" ht="33.75" customHeight="1" x14ac:dyDescent="0.2">
      <c r="A127" s="20"/>
      <c r="B127" s="997"/>
      <c r="C127" s="47"/>
      <c r="D127" s="47"/>
      <c r="E127" s="998"/>
      <c r="F127" s="994"/>
      <c r="G127" s="20"/>
      <c r="H127" s="48"/>
      <c r="I127" s="20"/>
      <c r="J127" s="19"/>
      <c r="K127" s="1002"/>
      <c r="L127" s="1002"/>
    </row>
    <row r="128" spans="1:12" s="7" customFormat="1" ht="26.25" customHeight="1" x14ac:dyDescent="0.2">
      <c r="A128" s="20"/>
      <c r="B128" s="997"/>
      <c r="C128" s="47"/>
      <c r="D128" s="47"/>
      <c r="E128" s="998"/>
      <c r="F128" s="994"/>
      <c r="G128" s="29"/>
      <c r="H128" s="48"/>
      <c r="I128" s="47"/>
      <c r="J128" s="19"/>
      <c r="K128" s="999"/>
      <c r="L128" s="999"/>
    </row>
    <row r="129" spans="1:12" s="6" customFormat="1" ht="33" customHeight="1" x14ac:dyDescent="0.2">
      <c r="A129" s="20"/>
      <c r="B129" s="997"/>
      <c r="C129" s="47"/>
      <c r="D129" s="47"/>
      <c r="E129" s="998"/>
      <c r="F129" s="994"/>
      <c r="G129" s="20"/>
      <c r="H129" s="48"/>
      <c r="I129" s="20"/>
      <c r="J129" s="19"/>
      <c r="K129" s="999"/>
      <c r="L129" s="999"/>
    </row>
    <row r="130" spans="1:12" s="6" customFormat="1" ht="26.25" customHeight="1" x14ac:dyDescent="0.2">
      <c r="A130" s="20"/>
      <c r="B130" s="997"/>
      <c r="C130" s="47"/>
      <c r="D130" s="47"/>
      <c r="E130" s="998"/>
      <c r="F130" s="994"/>
      <c r="G130" s="19"/>
      <c r="H130" s="994"/>
      <c r="I130" s="19"/>
      <c r="J130" s="19"/>
      <c r="K130" s="999"/>
      <c r="L130" s="999"/>
    </row>
    <row r="131" spans="1:12" s="3" customFormat="1" ht="31.5" customHeight="1" x14ac:dyDescent="0.2">
      <c r="A131" s="30"/>
      <c r="B131" s="997"/>
      <c r="C131" s="45"/>
      <c r="D131" s="45"/>
      <c r="E131" s="998"/>
      <c r="F131" s="994"/>
      <c r="G131" s="31"/>
      <c r="H131" s="994"/>
      <c r="I131" s="31"/>
      <c r="J131" s="32"/>
      <c r="K131" s="991"/>
      <c r="L131" s="991"/>
    </row>
    <row r="132" spans="1:12" s="3" customFormat="1" ht="26.25" customHeight="1" x14ac:dyDescent="0.2">
      <c r="A132" s="30"/>
      <c r="B132" s="989"/>
      <c r="C132" s="45"/>
      <c r="D132" s="45"/>
      <c r="E132" s="990"/>
      <c r="F132" s="992"/>
      <c r="G132" s="32"/>
      <c r="H132" s="31"/>
      <c r="I132" s="33"/>
      <c r="J132" s="32"/>
      <c r="K132" s="991"/>
      <c r="L132" s="991"/>
    </row>
    <row r="133" spans="1:12" s="3" customFormat="1" ht="26.25" customHeight="1" x14ac:dyDescent="0.2">
      <c r="A133" s="30"/>
      <c r="B133" s="989"/>
      <c r="C133" s="45"/>
      <c r="D133" s="45"/>
      <c r="E133" s="990"/>
      <c r="F133" s="992"/>
      <c r="G133" s="31"/>
      <c r="H133" s="31"/>
      <c r="I133" s="31"/>
      <c r="J133" s="32"/>
      <c r="K133" s="991"/>
      <c r="L133" s="991"/>
    </row>
    <row r="134" spans="1:12" s="3" customFormat="1" ht="26.25" customHeight="1" x14ac:dyDescent="0.2">
      <c r="A134" s="30"/>
      <c r="B134" s="989"/>
      <c r="C134" s="45"/>
      <c r="D134" s="45"/>
      <c r="E134" s="990"/>
      <c r="F134" s="992"/>
      <c r="G134" s="33"/>
      <c r="H134" s="31"/>
      <c r="I134" s="33"/>
      <c r="J134" s="32"/>
      <c r="K134" s="991"/>
      <c r="L134" s="991"/>
    </row>
    <row r="135" spans="1:12" ht="28.5" customHeight="1" x14ac:dyDescent="0.3">
      <c r="A135" s="15"/>
      <c r="B135" s="989"/>
      <c r="C135" s="15"/>
      <c r="D135" s="15"/>
      <c r="E135" s="991"/>
      <c r="F135" s="992"/>
      <c r="G135" s="15"/>
      <c r="H135" s="48"/>
      <c r="I135" s="48"/>
      <c r="J135" s="34"/>
      <c r="K135" s="993"/>
      <c r="L135" s="993"/>
    </row>
    <row r="136" spans="1:12" ht="14.25" customHeight="1" x14ac:dyDescent="0.3">
      <c r="A136" s="15"/>
      <c r="B136" s="994"/>
      <c r="C136" s="34"/>
      <c r="D136" s="34"/>
      <c r="E136" s="995"/>
      <c r="F136" s="996"/>
      <c r="G136" s="35"/>
      <c r="H136" s="15"/>
      <c r="I136" s="15"/>
      <c r="J136" s="15"/>
      <c r="K136" s="15"/>
      <c r="L136" s="15"/>
    </row>
    <row r="137" spans="1:12" ht="46.5" customHeight="1" x14ac:dyDescent="0.2">
      <c r="A137" s="16"/>
      <c r="B137" s="994"/>
      <c r="C137" s="36"/>
      <c r="D137" s="36"/>
      <c r="E137" s="995"/>
      <c r="F137" s="996"/>
      <c r="G137" s="16"/>
      <c r="H137" s="16"/>
      <c r="I137" s="16"/>
      <c r="J137" s="16"/>
      <c r="K137" s="16"/>
      <c r="L137" s="16"/>
    </row>
    <row r="138" spans="1:12" ht="20.25" customHeight="1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ht="20.25" customHeight="1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ht="20.25" customHeight="1" x14ac:dyDescent="0.3">
      <c r="A140" s="18"/>
      <c r="B140" s="18"/>
      <c r="C140" s="18"/>
      <c r="D140" s="18"/>
      <c r="E140" s="18"/>
      <c r="F140" s="15"/>
      <c r="G140" s="18"/>
      <c r="H140" s="18"/>
      <c r="I140" s="18"/>
      <c r="J140" s="18"/>
      <c r="K140" s="18"/>
      <c r="L140" s="18"/>
    </row>
    <row r="141" spans="1:12" ht="20.25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ht="20.25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ht="20.2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ht="20.25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ht="14.25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ht="14.25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ht="14.25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ht="14.25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ht="14.25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ht="14.25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ht="14.25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3" spans="1:12" ht="14.25" customHeight="1" x14ac:dyDescent="0.2"/>
    <row r="154" spans="1:12" ht="14.25" customHeight="1" x14ac:dyDescent="0.2"/>
    <row r="155" spans="1:12" ht="14.25" customHeight="1" x14ac:dyDescent="0.2"/>
    <row r="156" spans="1:12" ht="14.25" customHeight="1" x14ac:dyDescent="0.2"/>
    <row r="157" spans="1:12" ht="14.25" customHeight="1" x14ac:dyDescent="0.2"/>
    <row r="158" spans="1:12" ht="14.25" customHeight="1" x14ac:dyDescent="0.2"/>
    <row r="159" spans="1:12" ht="14.25" customHeight="1" x14ac:dyDescent="0.2"/>
    <row r="160" spans="1:12" ht="14.25" customHeight="1" x14ac:dyDescent="0.2"/>
    <row r="164" ht="14.25" customHeight="1" x14ac:dyDescent="0.2"/>
    <row r="165" ht="14.25" customHeight="1" x14ac:dyDescent="0.2"/>
    <row r="166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17" spans="1:12" ht="14.25" customHeight="1" x14ac:dyDescent="0.2"/>
    <row r="418" spans="1:12" ht="14.25" customHeight="1" x14ac:dyDescent="0.2"/>
    <row r="419" spans="1:12" ht="20.25" customHeight="1" x14ac:dyDescent="0.2">
      <c r="A419" s="986" t="s">
        <v>90</v>
      </c>
      <c r="B419" s="986"/>
      <c r="C419" s="986"/>
      <c r="D419" s="986"/>
      <c r="E419" s="986"/>
      <c r="F419" s="986"/>
      <c r="G419" s="986"/>
      <c r="H419" s="986"/>
      <c r="I419" s="986"/>
      <c r="J419" s="986"/>
      <c r="K419" s="986"/>
      <c r="L419" s="986"/>
    </row>
    <row r="420" spans="1:12" ht="20.25" customHeight="1" x14ac:dyDescent="0.3">
      <c r="A420" s="987" t="s">
        <v>91</v>
      </c>
      <c r="B420" s="987"/>
      <c r="C420" s="987"/>
      <c r="D420" s="987"/>
      <c r="E420" s="987"/>
      <c r="F420" s="987"/>
      <c r="G420" s="987"/>
      <c r="H420" s="987"/>
      <c r="I420" s="987"/>
      <c r="J420" s="987"/>
      <c r="K420" s="987"/>
      <c r="L420" s="987"/>
    </row>
    <row r="421" spans="1:12" ht="20.25" customHeight="1" x14ac:dyDescent="0.3">
      <c r="A421" s="987" t="s">
        <v>92</v>
      </c>
      <c r="B421" s="987"/>
      <c r="C421" s="987"/>
      <c r="D421" s="987"/>
      <c r="E421" s="987"/>
      <c r="F421" s="987"/>
      <c r="G421" s="987"/>
      <c r="H421" s="987"/>
      <c r="I421" s="987"/>
      <c r="J421" s="987"/>
      <c r="K421" s="987"/>
      <c r="L421" s="987"/>
    </row>
    <row r="422" spans="1:12" ht="20.25" customHeight="1" x14ac:dyDescent="0.3">
      <c r="A422" s="44" t="s">
        <v>93</v>
      </c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</row>
    <row r="423" spans="1:12" ht="20.25" customHeight="1" x14ac:dyDescent="0.3">
      <c r="A423" s="988" t="s">
        <v>94</v>
      </c>
      <c r="B423" s="988"/>
      <c r="C423" s="988"/>
      <c r="D423" s="988"/>
      <c r="E423" s="988"/>
      <c r="F423" s="988"/>
      <c r="G423" s="988"/>
      <c r="H423" s="988"/>
      <c r="I423" s="988"/>
      <c r="J423" s="988"/>
      <c r="K423" s="988"/>
      <c r="L423" s="988"/>
    </row>
    <row r="424" spans="1:12" ht="20.25" customHeight="1" x14ac:dyDescent="0.3">
      <c r="A424" s="988" t="s">
        <v>95</v>
      </c>
      <c r="B424" s="988"/>
      <c r="C424" s="988"/>
      <c r="D424" s="988"/>
      <c r="E424" s="988"/>
      <c r="F424" s="988"/>
      <c r="G424" s="988"/>
      <c r="H424" s="988"/>
      <c r="I424" s="988"/>
      <c r="J424" s="988"/>
      <c r="K424" s="988"/>
      <c r="L424" s="988"/>
    </row>
    <row r="425" spans="1:12" ht="20.25" customHeight="1" x14ac:dyDescent="0.3">
      <c r="A425" s="988" t="s">
        <v>96</v>
      </c>
      <c r="B425" s="988"/>
      <c r="C425" s="988"/>
      <c r="D425" s="988"/>
      <c r="E425" s="988"/>
      <c r="F425" s="988"/>
      <c r="G425" s="988"/>
      <c r="H425" s="988"/>
      <c r="I425" s="988"/>
      <c r="J425" s="988"/>
      <c r="K425" s="988"/>
      <c r="L425" s="988"/>
    </row>
    <row r="426" spans="1:12" ht="20.25" customHeight="1" x14ac:dyDescent="0.3">
      <c r="A426" s="985" t="s">
        <v>97</v>
      </c>
      <c r="B426" s="985"/>
      <c r="C426" s="985"/>
      <c r="D426" s="985"/>
      <c r="E426" s="985"/>
      <c r="F426" s="985"/>
      <c r="G426" s="985"/>
      <c r="H426" s="985"/>
      <c r="I426" s="985"/>
      <c r="J426" s="985"/>
      <c r="K426" s="985"/>
      <c r="L426" s="985"/>
    </row>
    <row r="427" spans="1:12" ht="14.25" customHeight="1" x14ac:dyDescent="0.2"/>
    <row r="428" spans="1:12" ht="14.25" customHeight="1" x14ac:dyDescent="0.2"/>
    <row r="429" spans="1:12" ht="14.25" customHeight="1" x14ac:dyDescent="0.2"/>
    <row r="430" spans="1:12" ht="14.25" customHeight="1" x14ac:dyDescent="0.2"/>
    <row r="431" spans="1:12" ht="14.25" customHeight="1" x14ac:dyDescent="0.2"/>
    <row r="432" spans="1:1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</sheetData>
  <autoFilter ref="A19:L89" xr:uid="{00000000-0001-0000-0000-000000000000}">
    <filterColumn colId="10" showButton="0"/>
  </autoFilter>
  <mergeCells count="280">
    <mergeCell ref="K6:L6"/>
    <mergeCell ref="B7:B9"/>
    <mergeCell ref="E7:E8"/>
    <mergeCell ref="F7:F9"/>
    <mergeCell ref="H7:H8"/>
    <mergeCell ref="K7:L7"/>
    <mergeCell ref="K8:L8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3:B15"/>
    <mergeCell ref="E13:E14"/>
    <mergeCell ref="F13:F15"/>
    <mergeCell ref="H13:H14"/>
    <mergeCell ref="K13:L13"/>
    <mergeCell ref="K14:L14"/>
    <mergeCell ref="B10:B12"/>
    <mergeCell ref="E10:E11"/>
    <mergeCell ref="F10:F12"/>
    <mergeCell ref="H10:H11"/>
    <mergeCell ref="K10:L10"/>
    <mergeCell ref="K11:L11"/>
    <mergeCell ref="B19:B21"/>
    <mergeCell ref="E19:E20"/>
    <mergeCell ref="F19:F21"/>
    <mergeCell ref="H19:H20"/>
    <mergeCell ref="K19:L19"/>
    <mergeCell ref="K20:L20"/>
    <mergeCell ref="B16:B18"/>
    <mergeCell ref="E16:E17"/>
    <mergeCell ref="F16:F18"/>
    <mergeCell ref="H16:H17"/>
    <mergeCell ref="K16:L16"/>
    <mergeCell ref="K17:L17"/>
    <mergeCell ref="B22:B23"/>
    <mergeCell ref="E22:E23"/>
    <mergeCell ref="F22:F23"/>
    <mergeCell ref="K22:L22"/>
    <mergeCell ref="K23:L23"/>
    <mergeCell ref="B24:B27"/>
    <mergeCell ref="E24:E27"/>
    <mergeCell ref="F24:F27"/>
    <mergeCell ref="K24:L24"/>
    <mergeCell ref="H24:H25"/>
    <mergeCell ref="K25:L25"/>
    <mergeCell ref="K32:L32"/>
    <mergeCell ref="E33:E34"/>
    <mergeCell ref="F33:F36"/>
    <mergeCell ref="K33:L33"/>
    <mergeCell ref="K34:L34"/>
    <mergeCell ref="B28:B29"/>
    <mergeCell ref="E28:E29"/>
    <mergeCell ref="F28:F29"/>
    <mergeCell ref="K28:L28"/>
    <mergeCell ref="K29:L29"/>
    <mergeCell ref="B30:B32"/>
    <mergeCell ref="E30:E32"/>
    <mergeCell ref="F30:F32"/>
    <mergeCell ref="H30:H32"/>
    <mergeCell ref="K30:L30"/>
    <mergeCell ref="K31:L31"/>
    <mergeCell ref="B33:B36"/>
    <mergeCell ref="F40:F42"/>
    <mergeCell ref="K40:L40"/>
    <mergeCell ref="K41:L41"/>
    <mergeCell ref="K42:L42"/>
    <mergeCell ref="B37:B39"/>
    <mergeCell ref="E37:E39"/>
    <mergeCell ref="F37:F39"/>
    <mergeCell ref="K37:L37"/>
    <mergeCell ref="K38:L38"/>
    <mergeCell ref="E40:E41"/>
    <mergeCell ref="H40:H42"/>
    <mergeCell ref="I40:I42"/>
    <mergeCell ref="B40:B42"/>
    <mergeCell ref="B47:B48"/>
    <mergeCell ref="E47:E48"/>
    <mergeCell ref="H47:H48"/>
    <mergeCell ref="K47:L47"/>
    <mergeCell ref="K48:L48"/>
    <mergeCell ref="K44:L44"/>
    <mergeCell ref="K45:L45"/>
    <mergeCell ref="K46:L46"/>
    <mergeCell ref="E44:E45"/>
    <mergeCell ref="H44:H45"/>
    <mergeCell ref="B44:B46"/>
    <mergeCell ref="F47:F48"/>
    <mergeCell ref="F44:F45"/>
    <mergeCell ref="B49:B50"/>
    <mergeCell ref="E49:E50"/>
    <mergeCell ref="F49:F50"/>
    <mergeCell ref="K49:L49"/>
    <mergeCell ref="K50:L50"/>
    <mergeCell ref="E51:E52"/>
    <mergeCell ref="F51:F52"/>
    <mergeCell ref="K51:L51"/>
    <mergeCell ref="K52:L52"/>
    <mergeCell ref="B51:B52"/>
    <mergeCell ref="B53:B54"/>
    <mergeCell ref="E53:E54"/>
    <mergeCell ref="F53:F54"/>
    <mergeCell ref="H53:H54"/>
    <mergeCell ref="K53:L53"/>
    <mergeCell ref="K54:L54"/>
    <mergeCell ref="B55:B56"/>
    <mergeCell ref="E55:E56"/>
    <mergeCell ref="F55:F56"/>
    <mergeCell ref="K55:L55"/>
    <mergeCell ref="K56:L56"/>
    <mergeCell ref="B57:B59"/>
    <mergeCell ref="E57:E58"/>
    <mergeCell ref="F57:F59"/>
    <mergeCell ref="K57:L57"/>
    <mergeCell ref="B64:B66"/>
    <mergeCell ref="E64:E65"/>
    <mergeCell ref="F64:F66"/>
    <mergeCell ref="K64:L64"/>
    <mergeCell ref="K65:L65"/>
    <mergeCell ref="K66:L66"/>
    <mergeCell ref="K58:L58"/>
    <mergeCell ref="K59:L59"/>
    <mergeCell ref="B61:B63"/>
    <mergeCell ref="F61:F63"/>
    <mergeCell ref="K61:L61"/>
    <mergeCell ref="K62:L62"/>
    <mergeCell ref="K63:L63"/>
    <mergeCell ref="E61:E63"/>
    <mergeCell ref="H64:H66"/>
    <mergeCell ref="K85:L85"/>
    <mergeCell ref="K86:L86"/>
    <mergeCell ref="B67:B69"/>
    <mergeCell ref="E67:E68"/>
    <mergeCell ref="F67:F69"/>
    <mergeCell ref="K67:L67"/>
    <mergeCell ref="K68:L68"/>
    <mergeCell ref="H67:H69"/>
    <mergeCell ref="H85:H86"/>
    <mergeCell ref="B85:B88"/>
    <mergeCell ref="F85:F88"/>
    <mergeCell ref="E85:E86"/>
    <mergeCell ref="B70:B73"/>
    <mergeCell ref="E70:E73"/>
    <mergeCell ref="F70:F73"/>
    <mergeCell ref="H70:H71"/>
    <mergeCell ref="K70:L70"/>
    <mergeCell ref="K71:L71"/>
    <mergeCell ref="B74:B77"/>
    <mergeCell ref="E74:E77"/>
    <mergeCell ref="F74:F77"/>
    <mergeCell ref="H74:H75"/>
    <mergeCell ref="K74:L74"/>
    <mergeCell ref="K75:L75"/>
    <mergeCell ref="K94:L94"/>
    <mergeCell ref="B95:B96"/>
    <mergeCell ref="E95:E96"/>
    <mergeCell ref="F95:F96"/>
    <mergeCell ref="K95:L95"/>
    <mergeCell ref="K96:L96"/>
    <mergeCell ref="B97:B98"/>
    <mergeCell ref="E97:E98"/>
    <mergeCell ref="F97:F98"/>
    <mergeCell ref="K97:L97"/>
    <mergeCell ref="K98:L98"/>
    <mergeCell ref="K103:L103"/>
    <mergeCell ref="B104:B105"/>
    <mergeCell ref="E104:E105"/>
    <mergeCell ref="F104:F105"/>
    <mergeCell ref="K104:L104"/>
    <mergeCell ref="K105:L105"/>
    <mergeCell ref="B99:B100"/>
    <mergeCell ref="E99:E100"/>
    <mergeCell ref="F99:F100"/>
    <mergeCell ref="K99:L99"/>
    <mergeCell ref="K100:L100"/>
    <mergeCell ref="B101:B103"/>
    <mergeCell ref="E101:E102"/>
    <mergeCell ref="F101:F103"/>
    <mergeCell ref="K101:L101"/>
    <mergeCell ref="K102:L102"/>
    <mergeCell ref="B106:B108"/>
    <mergeCell ref="E106:E107"/>
    <mergeCell ref="F106:F107"/>
    <mergeCell ref="K106:L106"/>
    <mergeCell ref="K107:L107"/>
    <mergeCell ref="B109:B110"/>
    <mergeCell ref="E109:E110"/>
    <mergeCell ref="F109:F110"/>
    <mergeCell ref="K109:L109"/>
    <mergeCell ref="K110:L110"/>
    <mergeCell ref="B111:B113"/>
    <mergeCell ref="E111:E112"/>
    <mergeCell ref="F111:F113"/>
    <mergeCell ref="K111:L111"/>
    <mergeCell ref="K112:L112"/>
    <mergeCell ref="B114:B115"/>
    <mergeCell ref="E114:E115"/>
    <mergeCell ref="F114:F115"/>
    <mergeCell ref="K114:L114"/>
    <mergeCell ref="K115:L115"/>
    <mergeCell ref="B116:B117"/>
    <mergeCell ref="E116:E117"/>
    <mergeCell ref="F116:F117"/>
    <mergeCell ref="K116:L116"/>
    <mergeCell ref="K117:L117"/>
    <mergeCell ref="B118:B119"/>
    <mergeCell ref="E118:E119"/>
    <mergeCell ref="F118:F119"/>
    <mergeCell ref="K118:L118"/>
    <mergeCell ref="K119:L119"/>
    <mergeCell ref="B120:B121"/>
    <mergeCell ref="E120:E121"/>
    <mergeCell ref="F120:F121"/>
    <mergeCell ref="K120:L120"/>
    <mergeCell ref="K121:L121"/>
    <mergeCell ref="B122:B123"/>
    <mergeCell ref="E122:E123"/>
    <mergeCell ref="F122:F123"/>
    <mergeCell ref="K122:L122"/>
    <mergeCell ref="K123:L123"/>
    <mergeCell ref="B124:B125"/>
    <mergeCell ref="E124:E125"/>
    <mergeCell ref="F124:F125"/>
    <mergeCell ref="K124:L124"/>
    <mergeCell ref="K125:L125"/>
    <mergeCell ref="B126:B127"/>
    <mergeCell ref="E126:E127"/>
    <mergeCell ref="F126:F127"/>
    <mergeCell ref="K126:L126"/>
    <mergeCell ref="K127:L127"/>
    <mergeCell ref="K131:L131"/>
    <mergeCell ref="B132:B133"/>
    <mergeCell ref="E132:E133"/>
    <mergeCell ref="F132:F133"/>
    <mergeCell ref="K132:L132"/>
    <mergeCell ref="K133:L133"/>
    <mergeCell ref="B128:B129"/>
    <mergeCell ref="E128:E129"/>
    <mergeCell ref="F128:F129"/>
    <mergeCell ref="K128:L128"/>
    <mergeCell ref="K129:L129"/>
    <mergeCell ref="B130:B131"/>
    <mergeCell ref="E130:E131"/>
    <mergeCell ref="F130:F131"/>
    <mergeCell ref="H130:H131"/>
    <mergeCell ref="K130:L130"/>
    <mergeCell ref="A426:L426"/>
    <mergeCell ref="A419:L419"/>
    <mergeCell ref="A420:L420"/>
    <mergeCell ref="A421:L421"/>
    <mergeCell ref="A423:L423"/>
    <mergeCell ref="A424:L424"/>
    <mergeCell ref="A425:L425"/>
    <mergeCell ref="B134:B135"/>
    <mergeCell ref="E134:E135"/>
    <mergeCell ref="F134:F135"/>
    <mergeCell ref="K134:L134"/>
    <mergeCell ref="K135:L135"/>
    <mergeCell ref="B136:B137"/>
    <mergeCell ref="E136:E137"/>
    <mergeCell ref="F136:F137"/>
    <mergeCell ref="B78:B79"/>
    <mergeCell ref="E78:E79"/>
    <mergeCell ref="F78:F79"/>
    <mergeCell ref="H78:H79"/>
    <mergeCell ref="K78:L78"/>
    <mergeCell ref="K79:L79"/>
    <mergeCell ref="B80:B84"/>
    <mergeCell ref="E80:E81"/>
    <mergeCell ref="F80:F84"/>
    <mergeCell ref="H80:H81"/>
    <mergeCell ref="K80:L80"/>
    <mergeCell ref="K81:L81"/>
    <mergeCell ref="K84:L84"/>
  </mergeCells>
  <pageMargins left="0.19685039370078741" right="0.11811023622047245" top="0.11811023622047245" bottom="0.1181102362204724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2B7D-D637-4A2D-AFB9-6C7556D5A184}">
  <dimension ref="A1:IY456"/>
  <sheetViews>
    <sheetView topLeftCell="A145" zoomScale="110" zoomScaleNormal="110" workbookViewId="0">
      <selection activeCell="C144" sqref="C144"/>
    </sheetView>
  </sheetViews>
  <sheetFormatPr defaultRowHeight="14.25" x14ac:dyDescent="0.2"/>
  <cols>
    <col min="1" max="1" width="4.875" customWidth="1"/>
    <col min="2" max="2" width="17.625" customWidth="1"/>
    <col min="3" max="3" width="9.125" customWidth="1"/>
    <col min="4" max="4" width="9.25" customWidth="1"/>
    <col min="5" max="5" width="8.5" customWidth="1"/>
    <col min="6" max="6" width="20.375" customWidth="1"/>
    <col min="7" max="7" width="7.625" customWidth="1"/>
    <col min="8" max="8" width="17.5" customWidth="1"/>
    <col min="9" max="9" width="7.875" customWidth="1"/>
    <col min="10" max="10" width="10.25" customWidth="1"/>
    <col min="11" max="11" width="14.125" customWidth="1"/>
    <col min="12" max="12" width="9.125" customWidth="1"/>
  </cols>
  <sheetData>
    <row r="1" spans="1:16" s="1" customFormat="1" ht="19.899999999999999" customHeight="1" x14ac:dyDescent="0.25">
      <c r="A1" s="1093" t="s">
        <v>516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6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6" s="1" customFormat="1" ht="21" customHeight="1" x14ac:dyDescent="0.25">
      <c r="A3" s="1093" t="s">
        <v>515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6" s="1" customFormat="1" ht="11.4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6" s="4" customFormat="1" ht="20.25" customHeight="1" x14ac:dyDescent="0.3">
      <c r="A5" s="1095" t="s">
        <v>3</v>
      </c>
      <c r="B5" s="1095" t="s">
        <v>4</v>
      </c>
      <c r="C5" s="199" t="s">
        <v>5</v>
      </c>
      <c r="D5" s="199" t="s">
        <v>6</v>
      </c>
      <c r="E5" s="200" t="s">
        <v>7</v>
      </c>
      <c r="F5" s="1097" t="s">
        <v>8</v>
      </c>
      <c r="G5" s="1098"/>
      <c r="H5" s="1097" t="s">
        <v>9</v>
      </c>
      <c r="I5" s="1098"/>
      <c r="J5" s="199" t="s">
        <v>10</v>
      </c>
      <c r="K5" s="1099" t="s">
        <v>11</v>
      </c>
      <c r="L5" s="1099"/>
    </row>
    <row r="6" spans="1:16" s="5" customFormat="1" ht="27" customHeight="1" x14ac:dyDescent="0.3">
      <c r="A6" s="1096"/>
      <c r="B6" s="1096"/>
      <c r="C6" s="202" t="s">
        <v>12</v>
      </c>
      <c r="D6" s="202" t="s">
        <v>13</v>
      </c>
      <c r="E6" s="201"/>
      <c r="F6" s="1100" t="s">
        <v>14</v>
      </c>
      <c r="G6" s="1101"/>
      <c r="H6" s="1100" t="s">
        <v>15</v>
      </c>
      <c r="I6" s="1101"/>
      <c r="J6" s="202" t="s">
        <v>16</v>
      </c>
      <c r="K6" s="1091" t="s">
        <v>17</v>
      </c>
      <c r="L6" s="1092"/>
    </row>
    <row r="7" spans="1:16" s="8" customFormat="1" ht="24.75" customHeight="1" x14ac:dyDescent="0.2">
      <c r="A7" s="49">
        <v>1</v>
      </c>
      <c r="B7" s="1062" t="s">
        <v>156</v>
      </c>
      <c r="C7" s="74">
        <v>150000</v>
      </c>
      <c r="D7" s="74">
        <v>6500</v>
      </c>
      <c r="E7" s="1181" t="s">
        <v>20</v>
      </c>
      <c r="F7" s="1062" t="s">
        <v>517</v>
      </c>
      <c r="G7" s="74">
        <v>6500</v>
      </c>
      <c r="H7" s="229" t="s">
        <v>157</v>
      </c>
      <c r="I7" s="74">
        <v>6500</v>
      </c>
      <c r="J7" s="50" t="s">
        <v>23</v>
      </c>
      <c r="K7" s="1071" t="s">
        <v>158</v>
      </c>
      <c r="L7" s="1072"/>
      <c r="P7" s="121" t="s">
        <v>520</v>
      </c>
    </row>
    <row r="8" spans="1:16" s="8" customFormat="1" ht="36" customHeight="1" x14ac:dyDescent="0.2">
      <c r="A8" s="52"/>
      <c r="B8" s="1015"/>
      <c r="C8" s="55"/>
      <c r="D8" s="55"/>
      <c r="E8" s="1182"/>
      <c r="F8" s="1015"/>
      <c r="G8" s="177"/>
      <c r="H8" s="99"/>
      <c r="I8" s="177"/>
      <c r="J8" s="52" t="s">
        <v>25</v>
      </c>
      <c r="K8" s="1073" t="s">
        <v>159</v>
      </c>
      <c r="L8" s="1059"/>
    </row>
    <row r="9" spans="1:16" s="8" customFormat="1" ht="24.75" customHeight="1" x14ac:dyDescent="0.2">
      <c r="A9" s="49">
        <v>2</v>
      </c>
      <c r="B9" s="1062" t="s">
        <v>160</v>
      </c>
      <c r="C9" s="74">
        <v>150000</v>
      </c>
      <c r="D9" s="74">
        <v>17750</v>
      </c>
      <c r="E9" s="1181" t="s">
        <v>20</v>
      </c>
      <c r="F9" s="1062" t="s">
        <v>518</v>
      </c>
      <c r="G9" s="74">
        <v>17750</v>
      </c>
      <c r="H9" s="229" t="s">
        <v>157</v>
      </c>
      <c r="I9" s="74">
        <v>17750</v>
      </c>
      <c r="J9" s="50" t="s">
        <v>23</v>
      </c>
      <c r="K9" s="1071" t="s">
        <v>161</v>
      </c>
      <c r="L9" s="1072"/>
    </row>
    <row r="10" spans="1:16" s="8" customFormat="1" ht="35.25" customHeight="1" x14ac:dyDescent="0.2">
      <c r="A10" s="52"/>
      <c r="B10" s="1015"/>
      <c r="C10" s="55"/>
      <c r="D10" s="55"/>
      <c r="E10" s="1182"/>
      <c r="F10" s="1015"/>
      <c r="G10" s="55"/>
      <c r="H10" s="99"/>
      <c r="I10" s="55"/>
      <c r="J10" s="52" t="s">
        <v>25</v>
      </c>
      <c r="K10" s="1073" t="s">
        <v>162</v>
      </c>
      <c r="L10" s="1059"/>
    </row>
    <row r="11" spans="1:16" s="8" customFormat="1" ht="24.75" customHeight="1" x14ac:dyDescent="0.2">
      <c r="A11" s="49">
        <v>3</v>
      </c>
      <c r="B11" s="1062" t="s">
        <v>163</v>
      </c>
      <c r="C11" s="74">
        <v>150000</v>
      </c>
      <c r="D11" s="74">
        <v>8250</v>
      </c>
      <c r="E11" s="1181" t="s">
        <v>20</v>
      </c>
      <c r="F11" s="1062" t="s">
        <v>519</v>
      </c>
      <c r="G11" s="74">
        <v>8250</v>
      </c>
      <c r="H11" s="229" t="s">
        <v>157</v>
      </c>
      <c r="I11" s="74">
        <v>8250</v>
      </c>
      <c r="J11" s="50" t="s">
        <v>23</v>
      </c>
      <c r="K11" s="1071" t="s">
        <v>164</v>
      </c>
      <c r="L11" s="1072"/>
    </row>
    <row r="12" spans="1:16" s="8" customFormat="1" ht="34.5" customHeight="1" x14ac:dyDescent="0.2">
      <c r="A12" s="79"/>
      <c r="B12" s="1033"/>
      <c r="C12" s="108"/>
      <c r="D12" s="108"/>
      <c r="E12" s="1151"/>
      <c r="F12" s="1033"/>
      <c r="G12" s="223"/>
      <c r="H12" s="112"/>
      <c r="I12" s="223"/>
      <c r="J12" s="79" t="s">
        <v>25</v>
      </c>
      <c r="K12" s="1080" t="s">
        <v>162</v>
      </c>
      <c r="L12" s="1081"/>
    </row>
    <row r="13" spans="1:16" s="8" customFormat="1" ht="24.75" customHeight="1" x14ac:dyDescent="0.2">
      <c r="A13" s="52">
        <v>4</v>
      </c>
      <c r="B13" s="1013" t="s">
        <v>165</v>
      </c>
      <c r="C13" s="55">
        <v>100000</v>
      </c>
      <c r="D13" s="203">
        <v>4472.6000000000004</v>
      </c>
      <c r="E13" s="1149" t="s">
        <v>20</v>
      </c>
      <c r="F13" s="1013" t="s">
        <v>521</v>
      </c>
      <c r="G13" s="203">
        <v>4472.6000000000004</v>
      </c>
      <c r="H13" s="1013" t="s">
        <v>166</v>
      </c>
      <c r="I13" s="203">
        <v>4472.6000000000004</v>
      </c>
      <c r="J13" s="54" t="s">
        <v>23</v>
      </c>
      <c r="K13" s="1083" t="s">
        <v>167</v>
      </c>
      <c r="L13" s="1058"/>
    </row>
    <row r="14" spans="1:16" s="8" customFormat="1" ht="24.75" customHeight="1" x14ac:dyDescent="0.2">
      <c r="A14" s="52"/>
      <c r="B14" s="1014"/>
      <c r="C14" s="55"/>
      <c r="D14" s="203"/>
      <c r="E14" s="1150"/>
      <c r="F14" s="1014"/>
      <c r="G14" s="203"/>
      <c r="H14" s="1014"/>
      <c r="I14" s="114"/>
      <c r="J14" s="52" t="s">
        <v>25</v>
      </c>
      <c r="K14" s="1073" t="s">
        <v>168</v>
      </c>
      <c r="L14" s="1059"/>
    </row>
    <row r="15" spans="1:16" s="6" customFormat="1" ht="19.5" customHeight="1" x14ac:dyDescent="0.2">
      <c r="A15" s="52"/>
      <c r="B15" s="1015"/>
      <c r="C15" s="96"/>
      <c r="D15" s="96"/>
      <c r="E15" s="1182"/>
      <c r="F15" s="1015"/>
      <c r="G15" s="55"/>
      <c r="H15" s="1015"/>
      <c r="I15" s="55"/>
      <c r="J15" s="320"/>
      <c r="K15" s="317"/>
      <c r="L15" s="318"/>
    </row>
    <row r="16" spans="1:16" s="6" customFormat="1" ht="19.5" customHeight="1" x14ac:dyDescent="0.2">
      <c r="A16" s="49">
        <v>5</v>
      </c>
      <c r="B16" s="1062" t="s">
        <v>165</v>
      </c>
      <c r="C16" s="179">
        <v>100000</v>
      </c>
      <c r="D16" s="180">
        <v>3600</v>
      </c>
      <c r="E16" s="1062" t="s">
        <v>20</v>
      </c>
      <c r="F16" s="1062" t="s">
        <v>522</v>
      </c>
      <c r="G16" s="74">
        <v>3600</v>
      </c>
      <c r="H16" s="229" t="s">
        <v>169</v>
      </c>
      <c r="I16" s="74">
        <v>3600</v>
      </c>
      <c r="J16" s="50" t="s">
        <v>23</v>
      </c>
      <c r="K16" s="1071" t="s">
        <v>170</v>
      </c>
      <c r="L16" s="1072"/>
    </row>
    <row r="17" spans="1:12" s="6" customFormat="1" ht="19.5" customHeight="1" x14ac:dyDescent="0.2">
      <c r="A17" s="52"/>
      <c r="B17" s="1014"/>
      <c r="C17" s="55"/>
      <c r="D17" s="186"/>
      <c r="E17" s="1109"/>
      <c r="F17" s="1014"/>
      <c r="G17" s="177"/>
      <c r="H17" s="99"/>
      <c r="I17" s="177"/>
      <c r="J17" s="52" t="s">
        <v>25</v>
      </c>
      <c r="K17" s="1073" t="s">
        <v>168</v>
      </c>
      <c r="L17" s="1059"/>
    </row>
    <row r="18" spans="1:12" s="6" customFormat="1" ht="19.5" customHeight="1" x14ac:dyDescent="0.2">
      <c r="A18" s="52"/>
      <c r="B18" s="53"/>
      <c r="C18" s="55"/>
      <c r="D18" s="55"/>
      <c r="E18" s="53"/>
      <c r="F18" s="1015"/>
      <c r="G18" s="177"/>
      <c r="H18" s="99"/>
      <c r="I18" s="177"/>
      <c r="J18" s="52"/>
      <c r="K18" s="58"/>
      <c r="L18" s="59"/>
    </row>
    <row r="19" spans="1:12" s="6" customFormat="1" ht="19.5" customHeight="1" x14ac:dyDescent="0.2">
      <c r="A19" s="49">
        <v>6</v>
      </c>
      <c r="B19" s="1062" t="s">
        <v>171</v>
      </c>
      <c r="C19" s="180">
        <v>100000</v>
      </c>
      <c r="D19" s="180">
        <v>750</v>
      </c>
      <c r="E19" s="1062" t="s">
        <v>20</v>
      </c>
      <c r="F19" s="1062" t="s">
        <v>523</v>
      </c>
      <c r="G19" s="74">
        <v>750</v>
      </c>
      <c r="H19" s="229" t="s">
        <v>172</v>
      </c>
      <c r="I19" s="74">
        <v>750</v>
      </c>
      <c r="J19" s="50" t="s">
        <v>23</v>
      </c>
      <c r="K19" s="1071" t="s">
        <v>173</v>
      </c>
      <c r="L19" s="1072"/>
    </row>
    <row r="20" spans="1:12" s="6" customFormat="1" ht="19.5" customHeight="1" x14ac:dyDescent="0.2">
      <c r="A20" s="52"/>
      <c r="B20" s="1014"/>
      <c r="C20" s="55"/>
      <c r="D20" s="55"/>
      <c r="E20" s="1014"/>
      <c r="F20" s="1014"/>
      <c r="G20" s="177"/>
      <c r="H20" s="99"/>
      <c r="I20" s="177"/>
      <c r="J20" s="52" t="s">
        <v>25</v>
      </c>
      <c r="K20" s="1073" t="s">
        <v>168</v>
      </c>
      <c r="L20" s="1059"/>
    </row>
    <row r="21" spans="1:12" s="6" customFormat="1" ht="19.5" customHeight="1" x14ac:dyDescent="0.2">
      <c r="A21" s="100"/>
      <c r="B21" s="1015"/>
      <c r="C21" s="102"/>
      <c r="D21" s="102"/>
      <c r="E21" s="1015"/>
      <c r="F21" s="1015"/>
      <c r="G21" s="102"/>
      <c r="H21" s="106"/>
      <c r="I21" s="102"/>
      <c r="J21" s="101"/>
      <c r="K21" s="1183"/>
      <c r="L21" s="1184"/>
    </row>
    <row r="22" spans="1:12" s="6" customFormat="1" ht="19.5" customHeight="1" x14ac:dyDescent="0.2">
      <c r="A22" s="49">
        <v>7</v>
      </c>
      <c r="B22" s="1062" t="s">
        <v>551</v>
      </c>
      <c r="C22" s="74">
        <v>50000</v>
      </c>
      <c r="D22" s="74">
        <v>6600</v>
      </c>
      <c r="E22" s="1181" t="s">
        <v>20</v>
      </c>
      <c r="F22" s="1062" t="s">
        <v>524</v>
      </c>
      <c r="G22" s="74">
        <v>6600</v>
      </c>
      <c r="H22" s="229" t="s">
        <v>172</v>
      </c>
      <c r="I22" s="74">
        <v>6600</v>
      </c>
      <c r="J22" s="50" t="s">
        <v>23</v>
      </c>
      <c r="K22" s="1071" t="s">
        <v>174</v>
      </c>
      <c r="L22" s="1072"/>
    </row>
    <row r="23" spans="1:12" s="6" customFormat="1" ht="19.5" customHeight="1" x14ac:dyDescent="0.2">
      <c r="A23" s="52"/>
      <c r="B23" s="1014"/>
      <c r="C23" s="55"/>
      <c r="D23" s="55"/>
      <c r="E23" s="1150"/>
      <c r="F23" s="1014"/>
      <c r="G23" s="177"/>
      <c r="H23" s="99"/>
      <c r="I23" s="177"/>
      <c r="J23" s="52" t="s">
        <v>25</v>
      </c>
      <c r="K23" s="1073" t="s">
        <v>168</v>
      </c>
      <c r="L23" s="1059"/>
    </row>
    <row r="24" spans="1:12" s="6" customFormat="1" ht="19.5" customHeight="1" x14ac:dyDescent="0.2">
      <c r="A24" s="100"/>
      <c r="B24" s="1015"/>
      <c r="C24" s="102"/>
      <c r="D24" s="102"/>
      <c r="E24" s="1182"/>
      <c r="F24" s="1015"/>
      <c r="G24" s="228"/>
      <c r="H24" s="106"/>
      <c r="I24" s="228"/>
      <c r="J24" s="101"/>
      <c r="K24" s="1183"/>
      <c r="L24" s="1184"/>
    </row>
    <row r="25" spans="1:12" s="6" customFormat="1" ht="19.5" customHeight="1" x14ac:dyDescent="0.2">
      <c r="A25" s="235"/>
      <c r="B25" s="236"/>
      <c r="C25" s="237"/>
      <c r="D25" s="237"/>
      <c r="E25" s="373"/>
      <c r="F25" s="236"/>
      <c r="G25" s="374"/>
      <c r="H25" s="240"/>
      <c r="I25" s="374"/>
      <c r="J25" s="238"/>
      <c r="K25" s="375"/>
      <c r="L25" s="375"/>
    </row>
    <row r="26" spans="1:12" s="6" customFormat="1" ht="21" customHeight="1" x14ac:dyDescent="0.2">
      <c r="A26" s="49">
        <v>8</v>
      </c>
      <c r="B26" s="1062" t="s">
        <v>175</v>
      </c>
      <c r="C26" s="74">
        <v>316695</v>
      </c>
      <c r="D26" s="74">
        <v>2010</v>
      </c>
      <c r="E26" s="1181" t="s">
        <v>20</v>
      </c>
      <c r="F26" s="1062" t="s">
        <v>525</v>
      </c>
      <c r="G26" s="74">
        <v>2010</v>
      </c>
      <c r="H26" s="1062" t="s">
        <v>613</v>
      </c>
      <c r="I26" s="74">
        <v>2010</v>
      </c>
      <c r="J26" s="50" t="s">
        <v>23</v>
      </c>
      <c r="K26" s="1063" t="s">
        <v>176</v>
      </c>
      <c r="L26" s="1063"/>
    </row>
    <row r="27" spans="1:12" s="6" customFormat="1" ht="21" customHeight="1" x14ac:dyDescent="0.2">
      <c r="A27" s="52"/>
      <c r="B27" s="1014"/>
      <c r="C27" s="55"/>
      <c r="D27" s="55"/>
      <c r="E27" s="1150"/>
      <c r="F27" s="1014"/>
      <c r="G27" s="177"/>
      <c r="H27" s="1014"/>
      <c r="I27" s="177"/>
      <c r="J27" s="52" t="s">
        <v>25</v>
      </c>
      <c r="K27" s="1034" t="s">
        <v>162</v>
      </c>
      <c r="L27" s="1034"/>
    </row>
    <row r="28" spans="1:12" s="6" customFormat="1" ht="21" customHeight="1" x14ac:dyDescent="0.2">
      <c r="A28" s="52"/>
      <c r="B28" s="1014"/>
      <c r="C28" s="55"/>
      <c r="D28" s="55"/>
      <c r="E28" s="1150"/>
      <c r="F28" s="1014"/>
      <c r="G28" s="177"/>
      <c r="H28" s="1014"/>
      <c r="I28" s="177"/>
      <c r="J28" s="54"/>
      <c r="K28" s="1083"/>
      <c r="L28" s="1058"/>
    </row>
    <row r="29" spans="1:12" s="6" customFormat="1" ht="21" customHeight="1" x14ac:dyDescent="0.2">
      <c r="A29" s="79"/>
      <c r="B29" s="1033"/>
      <c r="C29" s="108"/>
      <c r="D29" s="108"/>
      <c r="E29" s="1151"/>
      <c r="F29" s="1033"/>
      <c r="G29" s="223"/>
      <c r="H29" s="1033"/>
      <c r="I29" s="223"/>
      <c r="J29" s="81"/>
      <c r="K29" s="1041"/>
      <c r="L29" s="1042"/>
    </row>
    <row r="30" spans="1:12" s="6" customFormat="1" ht="26.25" customHeight="1" x14ac:dyDescent="0.2">
      <c r="A30" s="52">
        <v>9</v>
      </c>
      <c r="B30" s="1013" t="s">
        <v>177</v>
      </c>
      <c r="C30" s="55">
        <v>61120</v>
      </c>
      <c r="D30" s="55">
        <v>3600</v>
      </c>
      <c r="E30" s="1149" t="s">
        <v>20</v>
      </c>
      <c r="F30" s="99" t="s">
        <v>178</v>
      </c>
      <c r="G30" s="55">
        <v>3600</v>
      </c>
      <c r="H30" s="1013" t="s">
        <v>178</v>
      </c>
      <c r="I30" s="55">
        <v>3600</v>
      </c>
      <c r="J30" s="54" t="s">
        <v>23</v>
      </c>
      <c r="K30" s="1020" t="s">
        <v>179</v>
      </c>
      <c r="L30" s="1020"/>
    </row>
    <row r="31" spans="1:12" s="6" customFormat="1" ht="26.25" customHeight="1" x14ac:dyDescent="0.2">
      <c r="A31" s="52"/>
      <c r="B31" s="1014"/>
      <c r="C31" s="55"/>
      <c r="D31" s="55"/>
      <c r="E31" s="1150"/>
      <c r="F31" s="99" t="s">
        <v>180</v>
      </c>
      <c r="G31" s="55"/>
      <c r="H31" s="1014"/>
      <c r="I31" s="55"/>
      <c r="J31" s="52" t="s">
        <v>25</v>
      </c>
      <c r="K31" s="1034" t="s">
        <v>162</v>
      </c>
      <c r="L31" s="1034"/>
    </row>
    <row r="32" spans="1:12" s="6" customFormat="1" ht="23.25" customHeight="1" x14ac:dyDescent="0.2">
      <c r="A32" s="79"/>
      <c r="B32" s="1033"/>
      <c r="C32" s="108"/>
      <c r="D32" s="108"/>
      <c r="E32" s="1151"/>
      <c r="F32" s="112" t="s">
        <v>181</v>
      </c>
      <c r="G32" s="108"/>
      <c r="H32" s="1033"/>
      <c r="I32" s="108"/>
      <c r="J32" s="81"/>
      <c r="K32" s="1053"/>
      <c r="L32" s="1053"/>
    </row>
    <row r="33" spans="1:259" s="6" customFormat="1" ht="26.25" customHeight="1" x14ac:dyDescent="0.2">
      <c r="A33" s="52">
        <v>10</v>
      </c>
      <c r="B33" s="1013" t="s">
        <v>182</v>
      </c>
      <c r="C33" s="55">
        <v>100000</v>
      </c>
      <c r="D33" s="55">
        <v>4350</v>
      </c>
      <c r="E33" s="1149" t="s">
        <v>20</v>
      </c>
      <c r="F33" s="1013" t="s">
        <v>526</v>
      </c>
      <c r="G33" s="55">
        <v>4350</v>
      </c>
      <c r="H33" s="99" t="s">
        <v>183</v>
      </c>
      <c r="I33" s="55">
        <v>4350</v>
      </c>
      <c r="J33" s="54" t="s">
        <v>23</v>
      </c>
      <c r="K33" s="1020" t="s">
        <v>184</v>
      </c>
      <c r="L33" s="1020"/>
    </row>
    <row r="34" spans="1:259" s="6" customFormat="1" ht="32.25" customHeight="1" x14ac:dyDescent="0.2">
      <c r="A34" s="79"/>
      <c r="B34" s="1033"/>
      <c r="C34" s="108"/>
      <c r="D34" s="108"/>
      <c r="E34" s="1151"/>
      <c r="F34" s="1033"/>
      <c r="G34" s="223"/>
      <c r="H34" s="112"/>
      <c r="I34" s="223"/>
      <c r="J34" s="79" t="s">
        <v>25</v>
      </c>
      <c r="K34" s="1056" t="s">
        <v>185</v>
      </c>
      <c r="L34" s="1056"/>
    </row>
    <row r="35" spans="1:259" s="6" customFormat="1" ht="26.25" customHeight="1" x14ac:dyDescent="0.2">
      <c r="A35" s="52">
        <v>11</v>
      </c>
      <c r="B35" s="1013" t="s">
        <v>186</v>
      </c>
      <c r="C35" s="55">
        <v>50000</v>
      </c>
      <c r="D35" s="319">
        <v>3670.1</v>
      </c>
      <c r="E35" s="1149" t="s">
        <v>20</v>
      </c>
      <c r="F35" s="1013" t="s">
        <v>611</v>
      </c>
      <c r="G35" s="319">
        <v>3670.1</v>
      </c>
      <c r="H35" s="1013" t="s">
        <v>614</v>
      </c>
      <c r="I35" s="1178">
        <v>3670.1</v>
      </c>
      <c r="J35" s="127" t="s">
        <v>23</v>
      </c>
      <c r="K35" s="1034" t="s">
        <v>187</v>
      </c>
      <c r="L35" s="1034"/>
    </row>
    <row r="36" spans="1:259" s="6" customFormat="1" ht="26.25" customHeight="1" x14ac:dyDescent="0.2">
      <c r="A36" s="52"/>
      <c r="B36" s="1014"/>
      <c r="C36" s="55"/>
      <c r="D36" s="55"/>
      <c r="E36" s="1150"/>
      <c r="F36" s="1014"/>
      <c r="G36" s="224"/>
      <c r="H36" s="1014"/>
      <c r="I36" s="1179"/>
      <c r="J36" s="61" t="s">
        <v>25</v>
      </c>
      <c r="K36" s="1034" t="s">
        <v>185</v>
      </c>
      <c r="L36" s="1034"/>
    </row>
    <row r="37" spans="1:259" s="6" customFormat="1" ht="26.25" customHeight="1" x14ac:dyDescent="0.2">
      <c r="A37" s="79"/>
      <c r="B37" s="112"/>
      <c r="C37" s="108"/>
      <c r="D37" s="108"/>
      <c r="E37" s="296"/>
      <c r="F37" s="1033"/>
      <c r="G37" s="267"/>
      <c r="H37" s="1033"/>
      <c r="I37" s="1180"/>
      <c r="J37" s="321"/>
      <c r="K37" s="1041"/>
      <c r="L37" s="1042"/>
    </row>
    <row r="38" spans="1:259" s="6" customFormat="1" ht="26.25" customHeight="1" x14ac:dyDescent="0.2">
      <c r="A38" s="52">
        <v>12</v>
      </c>
      <c r="B38" s="1013" t="s">
        <v>188</v>
      </c>
      <c r="C38" s="55">
        <v>100000</v>
      </c>
      <c r="D38" s="55">
        <v>800</v>
      </c>
      <c r="E38" s="1149" t="s">
        <v>20</v>
      </c>
      <c r="F38" s="1013" t="s">
        <v>525</v>
      </c>
      <c r="G38" s="55">
        <v>800</v>
      </c>
      <c r="H38" s="1013" t="s">
        <v>615</v>
      </c>
      <c r="I38" s="55">
        <v>800</v>
      </c>
      <c r="J38" s="155" t="s">
        <v>23</v>
      </c>
      <c r="K38" s="1133" t="s">
        <v>189</v>
      </c>
      <c r="L38" s="1134"/>
    </row>
    <row r="39" spans="1:259" s="6" customFormat="1" ht="26.25" customHeight="1" x14ac:dyDescent="0.2">
      <c r="A39" s="52"/>
      <c r="B39" s="1014"/>
      <c r="C39" s="55"/>
      <c r="D39" s="55"/>
      <c r="E39" s="1150"/>
      <c r="F39" s="1014"/>
      <c r="G39" s="55"/>
      <c r="H39" s="1014"/>
      <c r="I39" s="55"/>
      <c r="J39" s="122" t="s">
        <v>25</v>
      </c>
      <c r="K39" s="1131" t="s">
        <v>185</v>
      </c>
      <c r="L39" s="1132"/>
    </row>
    <row r="40" spans="1:259" s="6" customFormat="1" ht="26.25" customHeight="1" x14ac:dyDescent="0.2">
      <c r="A40" s="79"/>
      <c r="B40" s="1033"/>
      <c r="C40" s="181"/>
      <c r="D40" s="181"/>
      <c r="E40" s="126"/>
      <c r="F40" s="1033"/>
      <c r="G40" s="108"/>
      <c r="H40" s="1033"/>
      <c r="I40" s="108"/>
      <c r="J40" s="322"/>
      <c r="K40" s="1176"/>
      <c r="L40" s="1177"/>
    </row>
    <row r="41" spans="1:259" s="6" customFormat="1" ht="26.25" customHeight="1" x14ac:dyDescent="0.2">
      <c r="A41" s="52">
        <v>13</v>
      </c>
      <c r="B41" s="1103" t="s">
        <v>190</v>
      </c>
      <c r="C41" s="114" t="s">
        <v>191</v>
      </c>
      <c r="D41" s="114" t="s">
        <v>192</v>
      </c>
      <c r="E41" s="1103" t="s">
        <v>20</v>
      </c>
      <c r="F41" s="1013" t="s">
        <v>594</v>
      </c>
      <c r="G41" s="55">
        <v>1050</v>
      </c>
      <c r="H41" s="99" t="s">
        <v>193</v>
      </c>
      <c r="I41" s="55">
        <v>1050</v>
      </c>
      <c r="J41" s="52" t="s">
        <v>23</v>
      </c>
      <c r="K41" s="1034" t="s">
        <v>194</v>
      </c>
      <c r="L41" s="1034"/>
    </row>
    <row r="42" spans="1:259" s="6" customFormat="1" ht="33.75" customHeight="1" x14ac:dyDescent="0.2">
      <c r="A42" s="79"/>
      <c r="B42" s="1048"/>
      <c r="C42" s="181"/>
      <c r="D42" s="181"/>
      <c r="E42" s="1048"/>
      <c r="F42" s="1033"/>
      <c r="G42" s="181"/>
      <c r="H42" s="112"/>
      <c r="I42" s="181"/>
      <c r="J42" s="81" t="s">
        <v>25</v>
      </c>
      <c r="K42" s="1053" t="s">
        <v>195</v>
      </c>
      <c r="L42" s="1053"/>
    </row>
    <row r="43" spans="1:259" s="6" customFormat="1" ht="26.25" customHeight="1" x14ac:dyDescent="0.2">
      <c r="A43" s="52">
        <v>14</v>
      </c>
      <c r="B43" s="1103" t="s">
        <v>196</v>
      </c>
      <c r="C43" s="114" t="s">
        <v>82</v>
      </c>
      <c r="D43" s="114" t="s">
        <v>197</v>
      </c>
      <c r="E43" s="1103" t="s">
        <v>20</v>
      </c>
      <c r="F43" s="1013" t="s">
        <v>595</v>
      </c>
      <c r="G43" s="55">
        <v>800</v>
      </c>
      <c r="H43" s="1013" t="s">
        <v>616</v>
      </c>
      <c r="I43" s="55">
        <v>800</v>
      </c>
      <c r="J43" s="54" t="s">
        <v>23</v>
      </c>
      <c r="K43" s="1020" t="s">
        <v>198</v>
      </c>
      <c r="L43" s="1020"/>
    </row>
    <row r="44" spans="1:259" s="6" customFormat="1" ht="26.25" customHeight="1" x14ac:dyDescent="0.2">
      <c r="A44" s="52"/>
      <c r="B44" s="1104"/>
      <c r="C44" s="114"/>
      <c r="D44" s="114"/>
      <c r="E44" s="1104"/>
      <c r="F44" s="1014"/>
      <c r="G44" s="177"/>
      <c r="H44" s="1014"/>
      <c r="I44" s="177"/>
      <c r="J44" s="52" t="s">
        <v>25</v>
      </c>
      <c r="K44" s="1034" t="s">
        <v>199</v>
      </c>
      <c r="L44" s="1034"/>
    </row>
    <row r="45" spans="1:259" s="6" customFormat="1" ht="26.25" customHeight="1" x14ac:dyDescent="0.2">
      <c r="A45" s="79"/>
      <c r="B45" s="1048"/>
      <c r="C45" s="181"/>
      <c r="D45" s="181"/>
      <c r="E45" s="126"/>
      <c r="F45" s="1033"/>
      <c r="G45" s="181"/>
      <c r="H45" s="112"/>
      <c r="I45" s="181"/>
      <c r="J45" s="81"/>
      <c r="K45" s="1041"/>
      <c r="L45" s="1042"/>
    </row>
    <row r="46" spans="1:259" s="6" customFormat="1" ht="26.25" customHeight="1" x14ac:dyDescent="0.2">
      <c r="A46" s="52">
        <v>15</v>
      </c>
      <c r="B46" s="1103" t="s">
        <v>200</v>
      </c>
      <c r="C46" s="114" t="s">
        <v>82</v>
      </c>
      <c r="D46" s="114" t="s">
        <v>128</v>
      </c>
      <c r="E46" s="1103" t="s">
        <v>20</v>
      </c>
      <c r="F46" s="1013" t="s">
        <v>527</v>
      </c>
      <c r="G46" s="55">
        <v>2400</v>
      </c>
      <c r="H46" s="99" t="s">
        <v>201</v>
      </c>
      <c r="I46" s="55">
        <v>2400</v>
      </c>
      <c r="J46" s="54" t="s">
        <v>23</v>
      </c>
      <c r="K46" s="1020" t="s">
        <v>202</v>
      </c>
      <c r="L46" s="1020"/>
    </row>
    <row r="47" spans="1:259" s="6" customFormat="1" ht="26.25" customHeight="1" x14ac:dyDescent="0.2">
      <c r="A47" s="52"/>
      <c r="B47" s="1104"/>
      <c r="C47" s="114"/>
      <c r="D47" s="114"/>
      <c r="E47" s="1104"/>
      <c r="F47" s="1014"/>
      <c r="G47" s="177"/>
      <c r="H47" s="99"/>
      <c r="I47" s="177"/>
      <c r="J47" s="52" t="s">
        <v>25</v>
      </c>
      <c r="K47" s="1034" t="s">
        <v>199</v>
      </c>
      <c r="L47" s="1034"/>
    </row>
    <row r="48" spans="1:259" s="9" customFormat="1" ht="26.25" customHeight="1" x14ac:dyDescent="0.2">
      <c r="A48" s="79"/>
      <c r="B48" s="1048"/>
      <c r="C48" s="108"/>
      <c r="D48" s="108"/>
      <c r="E48" s="296"/>
      <c r="F48" s="1033"/>
      <c r="G48" s="108"/>
      <c r="H48" s="112"/>
      <c r="I48" s="108"/>
      <c r="J48" s="81"/>
      <c r="K48" s="1041"/>
      <c r="L48" s="104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</row>
    <row r="49" spans="1:12" s="6" customFormat="1" ht="26.25" customHeight="1" x14ac:dyDescent="0.2">
      <c r="A49" s="52">
        <v>16</v>
      </c>
      <c r="B49" s="1013" t="s">
        <v>200</v>
      </c>
      <c r="C49" s="55">
        <v>30000</v>
      </c>
      <c r="D49" s="55">
        <v>2400</v>
      </c>
      <c r="E49" s="1149" t="s">
        <v>20</v>
      </c>
      <c r="F49" s="1013" t="s">
        <v>528</v>
      </c>
      <c r="G49" s="55">
        <v>2400</v>
      </c>
      <c r="H49" s="99" t="s">
        <v>203</v>
      </c>
      <c r="I49" s="55">
        <v>2400</v>
      </c>
      <c r="J49" s="54" t="s">
        <v>23</v>
      </c>
      <c r="K49" s="1020" t="s">
        <v>204</v>
      </c>
      <c r="L49" s="1020"/>
    </row>
    <row r="50" spans="1:12" s="6" customFormat="1" ht="26.25" customHeight="1" x14ac:dyDescent="0.2">
      <c r="A50" s="52"/>
      <c r="B50" s="1014"/>
      <c r="C50" s="55"/>
      <c r="D50" s="55"/>
      <c r="E50" s="1150"/>
      <c r="F50" s="1014"/>
      <c r="G50" s="177"/>
      <c r="H50" s="99"/>
      <c r="I50" s="177"/>
      <c r="J50" s="52" t="s">
        <v>25</v>
      </c>
      <c r="K50" s="1034" t="s">
        <v>199</v>
      </c>
      <c r="L50" s="1034"/>
    </row>
    <row r="51" spans="1:12" s="6" customFormat="1" ht="26.25" customHeight="1" x14ac:dyDescent="0.2">
      <c r="A51" s="79"/>
      <c r="B51" s="1033"/>
      <c r="C51" s="108"/>
      <c r="D51" s="108"/>
      <c r="E51" s="296"/>
      <c r="F51" s="1033"/>
      <c r="G51" s="223"/>
      <c r="H51" s="112"/>
      <c r="I51" s="223"/>
      <c r="J51" s="79"/>
      <c r="K51" s="1080"/>
      <c r="L51" s="1081"/>
    </row>
    <row r="52" spans="1:12" s="6" customFormat="1" ht="26.25" customHeight="1" x14ac:dyDescent="0.2">
      <c r="A52" s="52">
        <v>17</v>
      </c>
      <c r="B52" s="1013" t="s">
        <v>205</v>
      </c>
      <c r="C52" s="55">
        <v>30000</v>
      </c>
      <c r="D52" s="55">
        <v>4400</v>
      </c>
      <c r="E52" s="1149" t="s">
        <v>20</v>
      </c>
      <c r="F52" s="1013" t="s">
        <v>552</v>
      </c>
      <c r="G52" s="55">
        <v>4400</v>
      </c>
      <c r="H52" s="99" t="s">
        <v>206</v>
      </c>
      <c r="I52" s="55">
        <v>4400</v>
      </c>
      <c r="J52" s="54" t="s">
        <v>23</v>
      </c>
      <c r="K52" s="1020" t="s">
        <v>207</v>
      </c>
      <c r="L52" s="1020"/>
    </row>
    <row r="53" spans="1:12" s="6" customFormat="1" ht="26.25" customHeight="1" x14ac:dyDescent="0.2">
      <c r="A53" s="52"/>
      <c r="B53" s="1014"/>
      <c r="C53" s="55"/>
      <c r="D53" s="55"/>
      <c r="E53" s="1150"/>
      <c r="F53" s="1014"/>
      <c r="G53" s="55"/>
      <c r="H53" s="99"/>
      <c r="I53" s="55"/>
      <c r="J53" s="54" t="s">
        <v>25</v>
      </c>
      <c r="K53" s="1020" t="s">
        <v>199</v>
      </c>
      <c r="L53" s="1020"/>
    </row>
    <row r="54" spans="1:12" s="6" customFormat="1" ht="26.25" customHeight="1" x14ac:dyDescent="0.2">
      <c r="A54" s="52"/>
      <c r="B54" s="1014"/>
      <c r="C54" s="55"/>
      <c r="D54" s="55"/>
      <c r="E54" s="297"/>
      <c r="F54" s="1014"/>
      <c r="G54" s="55"/>
      <c r="H54" s="99"/>
      <c r="I54" s="55"/>
      <c r="J54" s="54"/>
      <c r="K54" s="86"/>
      <c r="L54" s="87"/>
    </row>
    <row r="55" spans="1:12" s="6" customFormat="1" ht="26.25" customHeight="1" x14ac:dyDescent="0.2">
      <c r="A55" s="130">
        <v>18</v>
      </c>
      <c r="B55" s="972" t="s">
        <v>208</v>
      </c>
      <c r="C55" s="182">
        <v>550000</v>
      </c>
      <c r="D55" s="182">
        <v>15000</v>
      </c>
      <c r="E55" s="1173" t="s">
        <v>20</v>
      </c>
      <c r="F55" s="972" t="s">
        <v>529</v>
      </c>
      <c r="G55" s="182">
        <v>15000</v>
      </c>
      <c r="H55" s="133" t="s">
        <v>209</v>
      </c>
      <c r="I55" s="182">
        <v>15000</v>
      </c>
      <c r="J55" s="134" t="s">
        <v>23</v>
      </c>
      <c r="K55" s="1031" t="s">
        <v>210</v>
      </c>
      <c r="L55" s="1032"/>
    </row>
    <row r="56" spans="1:12" s="6" customFormat="1" ht="23.25" customHeight="1" x14ac:dyDescent="0.2">
      <c r="A56" s="135"/>
      <c r="B56" s="980"/>
      <c r="C56" s="67"/>
      <c r="D56" s="67"/>
      <c r="E56" s="1175"/>
      <c r="F56" s="980"/>
      <c r="G56" s="67"/>
      <c r="H56" s="71"/>
      <c r="I56" s="67"/>
      <c r="J56" s="66" t="s">
        <v>25</v>
      </c>
      <c r="K56" s="1008" t="s">
        <v>199</v>
      </c>
      <c r="L56" s="1012"/>
    </row>
    <row r="57" spans="1:12" s="6" customFormat="1" ht="23.25" customHeight="1" x14ac:dyDescent="0.2">
      <c r="A57" s="135"/>
      <c r="B57" s="980"/>
      <c r="C57" s="67"/>
      <c r="D57" s="67"/>
      <c r="E57" s="299"/>
      <c r="F57" s="980"/>
      <c r="G57" s="67"/>
      <c r="H57" s="71"/>
      <c r="I57" s="67"/>
      <c r="J57" s="66"/>
      <c r="K57" s="137"/>
      <c r="L57" s="138"/>
    </row>
    <row r="58" spans="1:12" s="6" customFormat="1" ht="23.25" customHeight="1" x14ac:dyDescent="0.2">
      <c r="A58" s="135"/>
      <c r="B58" s="980"/>
      <c r="C58" s="67"/>
      <c r="D58" s="67"/>
      <c r="E58" s="299"/>
      <c r="F58" s="980"/>
      <c r="G58" s="67"/>
      <c r="H58" s="71"/>
      <c r="I58" s="67"/>
      <c r="J58" s="66"/>
      <c r="K58" s="137"/>
      <c r="L58" s="138"/>
    </row>
    <row r="59" spans="1:12" s="6" customFormat="1" ht="32.25" customHeight="1" x14ac:dyDescent="0.2">
      <c r="A59" s="139"/>
      <c r="B59" s="973"/>
      <c r="C59" s="183"/>
      <c r="D59" s="183"/>
      <c r="E59" s="300"/>
      <c r="F59" s="973"/>
      <c r="G59" s="225"/>
      <c r="H59" s="142"/>
      <c r="I59" s="225"/>
      <c r="J59" s="143"/>
      <c r="K59" s="1123"/>
      <c r="L59" s="1122"/>
    </row>
    <row r="60" spans="1:12" s="6" customFormat="1" ht="29.25" customHeight="1" x14ac:dyDescent="0.2">
      <c r="A60" s="130">
        <v>19</v>
      </c>
      <c r="B60" s="972" t="s">
        <v>211</v>
      </c>
      <c r="C60" s="182">
        <v>550000</v>
      </c>
      <c r="D60" s="182">
        <v>130000</v>
      </c>
      <c r="E60" s="1173" t="s">
        <v>20</v>
      </c>
      <c r="F60" s="972" t="s">
        <v>530</v>
      </c>
      <c r="G60" s="182">
        <v>130000</v>
      </c>
      <c r="H60" s="206" t="s">
        <v>212</v>
      </c>
      <c r="I60" s="182">
        <v>130000</v>
      </c>
      <c r="J60" s="131" t="s">
        <v>23</v>
      </c>
      <c r="K60" s="974" t="s">
        <v>213</v>
      </c>
      <c r="L60" s="975"/>
    </row>
    <row r="61" spans="1:12" s="6" customFormat="1" ht="29.25" customHeight="1" x14ac:dyDescent="0.2">
      <c r="A61" s="135"/>
      <c r="B61" s="980"/>
      <c r="C61" s="67"/>
      <c r="D61" s="67"/>
      <c r="E61" s="1175"/>
      <c r="F61" s="980"/>
      <c r="G61" s="67"/>
      <c r="H61" s="65"/>
      <c r="I61" s="67"/>
      <c r="J61" s="66" t="s">
        <v>25</v>
      </c>
      <c r="K61" s="1008" t="s">
        <v>199</v>
      </c>
      <c r="L61" s="1012"/>
    </row>
    <row r="62" spans="1:12" s="6" customFormat="1" ht="33" customHeight="1" x14ac:dyDescent="0.2">
      <c r="A62" s="139"/>
      <c r="B62" s="973"/>
      <c r="C62" s="183"/>
      <c r="D62" s="183"/>
      <c r="E62" s="1174"/>
      <c r="F62" s="973"/>
      <c r="G62" s="183"/>
      <c r="H62" s="142"/>
      <c r="I62" s="183"/>
      <c r="J62" s="323"/>
      <c r="K62" s="301"/>
      <c r="L62" s="302"/>
    </row>
    <row r="63" spans="1:12" s="6" customFormat="1" ht="22.5" customHeight="1" x14ac:dyDescent="0.2">
      <c r="A63" s="130">
        <v>20</v>
      </c>
      <c r="B63" s="972" t="s">
        <v>214</v>
      </c>
      <c r="C63" s="182">
        <v>550000</v>
      </c>
      <c r="D63" s="182">
        <v>20000</v>
      </c>
      <c r="E63" s="1173" t="s">
        <v>20</v>
      </c>
      <c r="F63" s="972" t="s">
        <v>531</v>
      </c>
      <c r="G63" s="182">
        <v>20000</v>
      </c>
      <c r="H63" s="133" t="s">
        <v>209</v>
      </c>
      <c r="I63" s="182">
        <v>20000</v>
      </c>
      <c r="J63" s="134" t="s">
        <v>23</v>
      </c>
      <c r="K63" s="1031" t="s">
        <v>215</v>
      </c>
      <c r="L63" s="1032"/>
    </row>
    <row r="64" spans="1:12" s="6" customFormat="1" ht="35.25" customHeight="1" x14ac:dyDescent="0.2">
      <c r="A64" s="139"/>
      <c r="B64" s="973"/>
      <c r="C64" s="183"/>
      <c r="D64" s="183"/>
      <c r="E64" s="1174"/>
      <c r="F64" s="973"/>
      <c r="G64" s="225"/>
      <c r="H64" s="142"/>
      <c r="I64" s="225"/>
      <c r="J64" s="140" t="s">
        <v>25</v>
      </c>
      <c r="K64" s="976" t="s">
        <v>199</v>
      </c>
      <c r="L64" s="977"/>
    </row>
    <row r="65" spans="1:12" s="6" customFormat="1" ht="25.5" customHeight="1" x14ac:dyDescent="0.2">
      <c r="A65" s="135">
        <v>21</v>
      </c>
      <c r="B65" s="972" t="s">
        <v>216</v>
      </c>
      <c r="C65" s="67">
        <v>550000</v>
      </c>
      <c r="D65" s="67">
        <v>2000</v>
      </c>
      <c r="E65" s="1173" t="s">
        <v>20</v>
      </c>
      <c r="F65" s="972" t="s">
        <v>531</v>
      </c>
      <c r="G65" s="67">
        <v>2000</v>
      </c>
      <c r="H65" s="71" t="s">
        <v>209</v>
      </c>
      <c r="I65" s="67">
        <v>2000</v>
      </c>
      <c r="J65" s="66" t="s">
        <v>23</v>
      </c>
      <c r="K65" s="1483" t="s">
        <v>217</v>
      </c>
      <c r="L65" s="1012"/>
    </row>
    <row r="66" spans="1:12" s="6" customFormat="1" ht="25.5" customHeight="1" x14ac:dyDescent="0.2">
      <c r="A66" s="135"/>
      <c r="B66" s="980"/>
      <c r="C66" s="67"/>
      <c r="D66" s="67"/>
      <c r="E66" s="1175"/>
      <c r="F66" s="980"/>
      <c r="G66" s="231"/>
      <c r="H66" s="71"/>
      <c r="I66" s="231"/>
      <c r="J66" s="66" t="s">
        <v>25</v>
      </c>
      <c r="K66" s="1493" t="s">
        <v>199</v>
      </c>
      <c r="L66" s="982"/>
    </row>
    <row r="67" spans="1:12" s="6" customFormat="1" ht="27.75" customHeight="1" x14ac:dyDescent="0.2">
      <c r="A67" s="139"/>
      <c r="B67" s="973"/>
      <c r="C67" s="183"/>
      <c r="D67" s="183"/>
      <c r="E67" s="300"/>
      <c r="F67" s="973"/>
      <c r="G67" s="225"/>
      <c r="H67" s="142"/>
      <c r="I67" s="225"/>
      <c r="J67" s="140"/>
      <c r="K67" s="976"/>
      <c r="L67" s="977"/>
    </row>
    <row r="68" spans="1:12" s="6" customFormat="1" ht="27.75" customHeight="1" x14ac:dyDescent="0.2">
      <c r="A68" s="135">
        <v>22</v>
      </c>
      <c r="B68" s="972" t="s">
        <v>218</v>
      </c>
      <c r="C68" s="67">
        <v>550000</v>
      </c>
      <c r="D68" s="67">
        <v>50000</v>
      </c>
      <c r="E68" s="1173" t="s">
        <v>20</v>
      </c>
      <c r="F68" s="972" t="s">
        <v>531</v>
      </c>
      <c r="G68" s="67">
        <v>50000</v>
      </c>
      <c r="H68" s="71" t="s">
        <v>209</v>
      </c>
      <c r="I68" s="67">
        <v>50000</v>
      </c>
      <c r="J68" s="66" t="s">
        <v>23</v>
      </c>
      <c r="K68" s="1128" t="s">
        <v>219</v>
      </c>
      <c r="L68" s="1129"/>
    </row>
    <row r="69" spans="1:12" s="6" customFormat="1" ht="28.5" customHeight="1" x14ac:dyDescent="0.2">
      <c r="A69" s="139"/>
      <c r="B69" s="973"/>
      <c r="C69" s="183"/>
      <c r="D69" s="183"/>
      <c r="E69" s="1174"/>
      <c r="F69" s="973"/>
      <c r="G69" s="183"/>
      <c r="H69" s="142"/>
      <c r="I69" s="183"/>
      <c r="J69" s="140" t="s">
        <v>25</v>
      </c>
      <c r="K69" s="976" t="s">
        <v>199</v>
      </c>
      <c r="L69" s="977"/>
    </row>
    <row r="70" spans="1:12" s="6" customFormat="1" ht="26.25" customHeight="1" x14ac:dyDescent="0.2">
      <c r="A70" s="135">
        <v>23</v>
      </c>
      <c r="B70" s="972" t="s">
        <v>220</v>
      </c>
      <c r="C70" s="67">
        <v>316695</v>
      </c>
      <c r="D70" s="67">
        <v>4500</v>
      </c>
      <c r="E70" s="1173" t="s">
        <v>20</v>
      </c>
      <c r="F70" s="972" t="s">
        <v>532</v>
      </c>
      <c r="G70" s="67">
        <v>4500</v>
      </c>
      <c r="H70" s="71" t="s">
        <v>127</v>
      </c>
      <c r="I70" s="67">
        <v>4500</v>
      </c>
      <c r="J70" s="66" t="s">
        <v>23</v>
      </c>
      <c r="K70" s="1493" t="s">
        <v>221</v>
      </c>
      <c r="L70" s="982"/>
    </row>
    <row r="71" spans="1:12" s="6" customFormat="1" ht="26.25" customHeight="1" x14ac:dyDescent="0.2">
      <c r="A71" s="139"/>
      <c r="B71" s="973"/>
      <c r="C71" s="183"/>
      <c r="D71" s="183"/>
      <c r="E71" s="1174"/>
      <c r="F71" s="973"/>
      <c r="G71" s="225"/>
      <c r="H71" s="142"/>
      <c r="I71" s="225"/>
      <c r="J71" s="140" t="s">
        <v>25</v>
      </c>
      <c r="K71" s="976" t="s">
        <v>222</v>
      </c>
      <c r="L71" s="977"/>
    </row>
    <row r="72" spans="1:12" s="6" customFormat="1" ht="26.25" customHeight="1" x14ac:dyDescent="0.2">
      <c r="A72" s="135">
        <v>24</v>
      </c>
      <c r="B72" s="968" t="s">
        <v>223</v>
      </c>
      <c r="C72" s="184" t="s">
        <v>224</v>
      </c>
      <c r="D72" s="184" t="s">
        <v>225</v>
      </c>
      <c r="E72" s="968" t="s">
        <v>20</v>
      </c>
      <c r="F72" s="972" t="s">
        <v>533</v>
      </c>
      <c r="G72" s="67">
        <v>30500</v>
      </c>
      <c r="H72" s="71" t="s">
        <v>226</v>
      </c>
      <c r="I72" s="67">
        <v>30500</v>
      </c>
      <c r="J72" s="66" t="s">
        <v>23</v>
      </c>
      <c r="K72" s="1483" t="s">
        <v>227</v>
      </c>
      <c r="L72" s="1012"/>
    </row>
    <row r="73" spans="1:12" s="6" customFormat="1" ht="33" customHeight="1" x14ac:dyDescent="0.2">
      <c r="A73" s="139"/>
      <c r="B73" s="969"/>
      <c r="C73" s="185"/>
      <c r="D73" s="185"/>
      <c r="E73" s="969"/>
      <c r="F73" s="973"/>
      <c r="G73" s="225"/>
      <c r="H73" s="142"/>
      <c r="I73" s="225"/>
      <c r="J73" s="140" t="s">
        <v>25</v>
      </c>
      <c r="K73" s="976" t="s">
        <v>222</v>
      </c>
      <c r="L73" s="977"/>
    </row>
    <row r="74" spans="1:12" s="6" customFormat="1" ht="26.25" customHeight="1" x14ac:dyDescent="0.2">
      <c r="A74" s="130">
        <v>25</v>
      </c>
      <c r="B74" s="968" t="s">
        <v>228</v>
      </c>
      <c r="C74" s="189" t="s">
        <v>229</v>
      </c>
      <c r="D74" s="189" t="s">
        <v>230</v>
      </c>
      <c r="E74" s="968" t="s">
        <v>20</v>
      </c>
      <c r="F74" s="972" t="s">
        <v>534</v>
      </c>
      <c r="G74" s="189" t="s">
        <v>230</v>
      </c>
      <c r="H74" s="133" t="s">
        <v>231</v>
      </c>
      <c r="I74" s="189" t="s">
        <v>230</v>
      </c>
      <c r="J74" s="131" t="s">
        <v>23</v>
      </c>
      <c r="K74" s="974" t="s">
        <v>232</v>
      </c>
      <c r="L74" s="975"/>
    </row>
    <row r="75" spans="1:12" s="6" customFormat="1" ht="26.25" customHeight="1" x14ac:dyDescent="0.2">
      <c r="A75" s="139"/>
      <c r="B75" s="969"/>
      <c r="C75" s="185"/>
      <c r="D75" s="185"/>
      <c r="E75" s="969"/>
      <c r="F75" s="973"/>
      <c r="G75" s="225"/>
      <c r="H75" s="142"/>
      <c r="I75" s="225"/>
      <c r="J75" s="140" t="s">
        <v>25</v>
      </c>
      <c r="K75" s="1172" t="s">
        <v>233</v>
      </c>
      <c r="L75" s="1122"/>
    </row>
    <row r="76" spans="1:12" s="6" customFormat="1" ht="26.25" customHeight="1" x14ac:dyDescent="0.2">
      <c r="A76" s="130">
        <v>26</v>
      </c>
      <c r="B76" s="968" t="s">
        <v>234</v>
      </c>
      <c r="C76" s="189" t="s">
        <v>229</v>
      </c>
      <c r="D76" s="189" t="s">
        <v>235</v>
      </c>
      <c r="E76" s="968" t="s">
        <v>20</v>
      </c>
      <c r="F76" s="972" t="s">
        <v>535</v>
      </c>
      <c r="G76" s="182">
        <v>12000</v>
      </c>
      <c r="H76" s="133" t="s">
        <v>236</v>
      </c>
      <c r="I76" s="182">
        <v>12000</v>
      </c>
      <c r="J76" s="131" t="s">
        <v>23</v>
      </c>
      <c r="K76" s="974" t="s">
        <v>237</v>
      </c>
      <c r="L76" s="975"/>
    </row>
    <row r="77" spans="1:12" s="6" customFormat="1" ht="32.25" customHeight="1" x14ac:dyDescent="0.2">
      <c r="A77" s="139"/>
      <c r="B77" s="969"/>
      <c r="C77" s="185"/>
      <c r="D77" s="185"/>
      <c r="E77" s="969"/>
      <c r="F77" s="973"/>
      <c r="G77" s="225"/>
      <c r="H77" s="142"/>
      <c r="I77" s="225"/>
      <c r="J77" s="140" t="s">
        <v>25</v>
      </c>
      <c r="K77" s="976" t="s">
        <v>233</v>
      </c>
      <c r="L77" s="977"/>
    </row>
    <row r="78" spans="1:12" s="6" customFormat="1" ht="26.25" customHeight="1" x14ac:dyDescent="0.2">
      <c r="A78" s="135">
        <v>27</v>
      </c>
      <c r="B78" s="1137" t="s">
        <v>589</v>
      </c>
      <c r="C78" s="184" t="s">
        <v>229</v>
      </c>
      <c r="D78" s="184" t="s">
        <v>238</v>
      </c>
      <c r="E78" s="968" t="s">
        <v>20</v>
      </c>
      <c r="F78" s="972" t="s">
        <v>536</v>
      </c>
      <c r="G78" s="67">
        <v>2700</v>
      </c>
      <c r="H78" s="71" t="s">
        <v>239</v>
      </c>
      <c r="I78" s="67">
        <v>2700</v>
      </c>
      <c r="J78" s="66" t="s">
        <v>23</v>
      </c>
      <c r="K78" s="1483" t="s">
        <v>240</v>
      </c>
      <c r="L78" s="1012"/>
    </row>
    <row r="79" spans="1:12" s="6" customFormat="1" ht="26.25" customHeight="1" x14ac:dyDescent="0.2">
      <c r="A79" s="135"/>
      <c r="B79" s="1138"/>
      <c r="C79" s="184"/>
      <c r="D79" s="184"/>
      <c r="E79" s="978"/>
      <c r="F79" s="980"/>
      <c r="G79" s="231"/>
      <c r="H79" s="71"/>
      <c r="I79" s="231"/>
      <c r="J79" s="66" t="s">
        <v>25</v>
      </c>
      <c r="K79" s="1011" t="s">
        <v>233</v>
      </c>
      <c r="L79" s="1012"/>
    </row>
    <row r="80" spans="1:12" s="6" customFormat="1" ht="26.25" customHeight="1" x14ac:dyDescent="0.2">
      <c r="A80" s="139"/>
      <c r="B80" s="1139"/>
      <c r="C80" s="185"/>
      <c r="D80" s="185"/>
      <c r="E80" s="148"/>
      <c r="F80" s="142"/>
      <c r="G80" s="225"/>
      <c r="H80" s="142"/>
      <c r="I80" s="225"/>
      <c r="J80" s="140"/>
      <c r="K80" s="147"/>
      <c r="L80" s="148"/>
    </row>
    <row r="81" spans="1:12" s="6" customFormat="1" ht="26.25" customHeight="1" x14ac:dyDescent="0.2">
      <c r="A81" s="130">
        <v>28</v>
      </c>
      <c r="B81" s="968" t="s">
        <v>241</v>
      </c>
      <c r="C81" s="189" t="s">
        <v>229</v>
      </c>
      <c r="D81" s="189" t="s">
        <v>242</v>
      </c>
      <c r="E81" s="968" t="s">
        <v>20</v>
      </c>
      <c r="F81" s="972" t="s">
        <v>537</v>
      </c>
      <c r="G81" s="189" t="s">
        <v>242</v>
      </c>
      <c r="H81" s="133" t="s">
        <v>243</v>
      </c>
      <c r="I81" s="189" t="s">
        <v>242</v>
      </c>
      <c r="J81" s="131" t="s">
        <v>23</v>
      </c>
      <c r="K81" s="1140" t="s">
        <v>244</v>
      </c>
      <c r="L81" s="975"/>
    </row>
    <row r="82" spans="1:12" s="6" customFormat="1" ht="32.25" customHeight="1" x14ac:dyDescent="0.2">
      <c r="A82" s="139"/>
      <c r="B82" s="969"/>
      <c r="C82" s="185"/>
      <c r="D82" s="185"/>
      <c r="E82" s="969"/>
      <c r="F82" s="973"/>
      <c r="G82" s="225"/>
      <c r="H82" s="142"/>
      <c r="I82" s="225"/>
      <c r="J82" s="140" t="s">
        <v>25</v>
      </c>
      <c r="K82" s="1172" t="s">
        <v>233</v>
      </c>
      <c r="L82" s="1122"/>
    </row>
    <row r="83" spans="1:12" s="6" customFormat="1" ht="26.25" customHeight="1" x14ac:dyDescent="0.2">
      <c r="A83" s="135">
        <v>29</v>
      </c>
      <c r="B83" s="968" t="s">
        <v>245</v>
      </c>
      <c r="C83" s="184" t="s">
        <v>229</v>
      </c>
      <c r="D83" s="184" t="s">
        <v>246</v>
      </c>
      <c r="E83" s="968" t="s">
        <v>20</v>
      </c>
      <c r="F83" s="972" t="s">
        <v>538</v>
      </c>
      <c r="G83" s="231">
        <v>700</v>
      </c>
      <c r="H83" s="71" t="s">
        <v>247</v>
      </c>
      <c r="I83" s="231">
        <v>700</v>
      </c>
      <c r="J83" s="66" t="s">
        <v>23</v>
      </c>
      <c r="K83" s="1140" t="s">
        <v>248</v>
      </c>
      <c r="L83" s="975"/>
    </row>
    <row r="84" spans="1:12" s="6" customFormat="1" ht="26.25" customHeight="1" x14ac:dyDescent="0.2">
      <c r="A84" s="135"/>
      <c r="B84" s="978"/>
      <c r="C84" s="184"/>
      <c r="D84" s="184"/>
      <c r="E84" s="978"/>
      <c r="F84" s="980"/>
      <c r="G84" s="231"/>
      <c r="H84" s="71"/>
      <c r="I84" s="231"/>
      <c r="J84" s="66" t="s">
        <v>25</v>
      </c>
      <c r="K84" s="1011" t="s">
        <v>233</v>
      </c>
      <c r="L84" s="1012"/>
    </row>
    <row r="85" spans="1:12" s="6" customFormat="1" ht="26.25" customHeight="1" x14ac:dyDescent="0.2">
      <c r="A85" s="139"/>
      <c r="B85" s="969"/>
      <c r="C85" s="185"/>
      <c r="D85" s="185"/>
      <c r="E85" s="148"/>
      <c r="F85" s="973"/>
      <c r="G85" s="225"/>
      <c r="H85" s="142"/>
      <c r="I85" s="225"/>
      <c r="J85" s="140"/>
      <c r="K85" s="147"/>
      <c r="L85" s="148"/>
    </row>
    <row r="86" spans="1:12" s="6" customFormat="1" ht="26.25" customHeight="1" x14ac:dyDescent="0.2">
      <c r="A86" s="135">
        <v>30</v>
      </c>
      <c r="B86" s="968" t="s">
        <v>249</v>
      </c>
      <c r="C86" s="184" t="s">
        <v>229</v>
      </c>
      <c r="D86" s="184" t="s">
        <v>250</v>
      </c>
      <c r="E86" s="968" t="s">
        <v>20</v>
      </c>
      <c r="F86" s="972" t="s">
        <v>539</v>
      </c>
      <c r="G86" s="67">
        <v>1500</v>
      </c>
      <c r="H86" s="71" t="s">
        <v>251</v>
      </c>
      <c r="I86" s="67">
        <v>1500</v>
      </c>
      <c r="J86" s="66" t="s">
        <v>23</v>
      </c>
      <c r="K86" s="1128" t="s">
        <v>252</v>
      </c>
      <c r="L86" s="1129"/>
    </row>
    <row r="87" spans="1:12" s="6" customFormat="1" ht="33" customHeight="1" x14ac:dyDescent="0.2">
      <c r="A87" s="139"/>
      <c r="B87" s="969"/>
      <c r="C87" s="185"/>
      <c r="D87" s="185"/>
      <c r="E87" s="969"/>
      <c r="F87" s="973"/>
      <c r="G87" s="183"/>
      <c r="H87" s="142"/>
      <c r="I87" s="183"/>
      <c r="J87" s="140" t="s">
        <v>25</v>
      </c>
      <c r="K87" s="1167" t="s">
        <v>233</v>
      </c>
      <c r="L87" s="977"/>
    </row>
    <row r="88" spans="1:12" s="6" customFormat="1" ht="26.25" customHeight="1" x14ac:dyDescent="0.2">
      <c r="A88" s="135">
        <v>31</v>
      </c>
      <c r="B88" s="968" t="s">
        <v>249</v>
      </c>
      <c r="C88" s="184" t="s">
        <v>229</v>
      </c>
      <c r="D88" s="184" t="s">
        <v>250</v>
      </c>
      <c r="E88" s="968" t="s">
        <v>20</v>
      </c>
      <c r="F88" s="972" t="s">
        <v>540</v>
      </c>
      <c r="G88" s="67">
        <v>1500</v>
      </c>
      <c r="H88" s="71" t="s">
        <v>253</v>
      </c>
      <c r="I88" s="67">
        <v>1500</v>
      </c>
      <c r="J88" s="66" t="s">
        <v>23</v>
      </c>
      <c r="K88" s="1493" t="s">
        <v>254</v>
      </c>
      <c r="L88" s="982"/>
    </row>
    <row r="89" spans="1:12" s="6" customFormat="1" ht="31.5" customHeight="1" x14ac:dyDescent="0.2">
      <c r="A89" s="139"/>
      <c r="B89" s="969"/>
      <c r="C89" s="185"/>
      <c r="D89" s="185"/>
      <c r="E89" s="969"/>
      <c r="F89" s="973"/>
      <c r="G89" s="225"/>
      <c r="H89" s="142"/>
      <c r="I89" s="225"/>
      <c r="J89" s="140" t="s">
        <v>25</v>
      </c>
      <c r="K89" s="1167" t="s">
        <v>233</v>
      </c>
      <c r="L89" s="977"/>
    </row>
    <row r="90" spans="1:12" s="6" customFormat="1" ht="26.25" customHeight="1" x14ac:dyDescent="0.2">
      <c r="A90" s="135">
        <v>32</v>
      </c>
      <c r="B90" s="968" t="s">
        <v>249</v>
      </c>
      <c r="C90" s="184" t="s">
        <v>229</v>
      </c>
      <c r="D90" s="184" t="s">
        <v>250</v>
      </c>
      <c r="E90" s="968" t="s">
        <v>20</v>
      </c>
      <c r="F90" s="972" t="s">
        <v>541</v>
      </c>
      <c r="G90" s="67">
        <v>1500</v>
      </c>
      <c r="H90" s="71" t="s">
        <v>255</v>
      </c>
      <c r="I90" s="67">
        <v>1500</v>
      </c>
      <c r="J90" s="66" t="s">
        <v>23</v>
      </c>
      <c r="K90" s="1140" t="s">
        <v>256</v>
      </c>
      <c r="L90" s="975"/>
    </row>
    <row r="91" spans="1:12" s="6" customFormat="1" ht="32.25" customHeight="1" x14ac:dyDescent="0.2">
      <c r="A91" s="139"/>
      <c r="B91" s="969"/>
      <c r="C91" s="185"/>
      <c r="D91" s="185"/>
      <c r="E91" s="969"/>
      <c r="F91" s="973"/>
      <c r="G91" s="183"/>
      <c r="H91" s="142"/>
      <c r="I91" s="183"/>
      <c r="J91" s="140" t="s">
        <v>25</v>
      </c>
      <c r="K91" s="1167" t="s">
        <v>233</v>
      </c>
      <c r="L91" s="977"/>
    </row>
    <row r="92" spans="1:12" s="6" customFormat="1" ht="26.25" customHeight="1" x14ac:dyDescent="0.2">
      <c r="A92" s="130">
        <v>33</v>
      </c>
      <c r="B92" s="968" t="s">
        <v>249</v>
      </c>
      <c r="C92" s="189" t="s">
        <v>229</v>
      </c>
      <c r="D92" s="189" t="s">
        <v>250</v>
      </c>
      <c r="E92" s="968" t="s">
        <v>20</v>
      </c>
      <c r="F92" s="972" t="s">
        <v>542</v>
      </c>
      <c r="G92" s="182">
        <v>1500</v>
      </c>
      <c r="H92" s="133" t="s">
        <v>257</v>
      </c>
      <c r="I92" s="182">
        <v>1500</v>
      </c>
      <c r="J92" s="131" t="s">
        <v>23</v>
      </c>
      <c r="K92" s="1031" t="s">
        <v>258</v>
      </c>
      <c r="L92" s="1032"/>
    </row>
    <row r="93" spans="1:12" s="6" customFormat="1" ht="26.25" customHeight="1" x14ac:dyDescent="0.2">
      <c r="A93" s="139"/>
      <c r="B93" s="969"/>
      <c r="C93" s="185"/>
      <c r="D93" s="185"/>
      <c r="E93" s="969"/>
      <c r="F93" s="973"/>
      <c r="G93" s="225"/>
      <c r="H93" s="142"/>
      <c r="I93" s="225"/>
      <c r="J93" s="140" t="s">
        <v>25</v>
      </c>
      <c r="K93" s="1167" t="s">
        <v>233</v>
      </c>
      <c r="L93" s="977"/>
    </row>
    <row r="94" spans="1:12" s="6" customFormat="1" ht="26.25" customHeight="1" x14ac:dyDescent="0.2">
      <c r="A94" s="130">
        <v>34</v>
      </c>
      <c r="B94" s="968" t="s">
        <v>259</v>
      </c>
      <c r="C94" s="189" t="s">
        <v>229</v>
      </c>
      <c r="D94" s="189" t="s">
        <v>250</v>
      </c>
      <c r="E94" s="968" t="s">
        <v>20</v>
      </c>
      <c r="F94" s="972" t="s">
        <v>543</v>
      </c>
      <c r="G94" s="182">
        <v>1500</v>
      </c>
      <c r="H94" s="133" t="s">
        <v>260</v>
      </c>
      <c r="I94" s="182">
        <v>1500</v>
      </c>
      <c r="J94" s="131" t="s">
        <v>23</v>
      </c>
      <c r="K94" s="1140" t="s">
        <v>261</v>
      </c>
      <c r="L94" s="975"/>
    </row>
    <row r="95" spans="1:12" s="6" customFormat="1" ht="26.25" customHeight="1" x14ac:dyDescent="0.2">
      <c r="A95" s="135"/>
      <c r="B95" s="978"/>
      <c r="C95" s="184"/>
      <c r="D95" s="184"/>
      <c r="E95" s="978"/>
      <c r="F95" s="980"/>
      <c r="G95" s="67"/>
      <c r="H95" s="71"/>
      <c r="I95" s="67"/>
      <c r="J95" s="158" t="s">
        <v>25</v>
      </c>
      <c r="K95" s="1171" t="s">
        <v>233</v>
      </c>
      <c r="L95" s="1171"/>
    </row>
    <row r="96" spans="1:12" s="6" customFormat="1" ht="23.25" customHeight="1" x14ac:dyDescent="0.2">
      <c r="A96" s="139"/>
      <c r="B96" s="969"/>
      <c r="C96" s="185"/>
      <c r="D96" s="185"/>
      <c r="E96" s="969"/>
      <c r="F96" s="973"/>
      <c r="G96" s="225"/>
      <c r="H96" s="142"/>
      <c r="I96" s="225"/>
      <c r="J96" s="324"/>
      <c r="K96" s="301"/>
      <c r="L96" s="302"/>
    </row>
    <row r="97" spans="1:12" s="6" customFormat="1" ht="26.25" customHeight="1" x14ac:dyDescent="0.2">
      <c r="A97" s="252">
        <v>35</v>
      </c>
      <c r="B97" s="1137" t="s">
        <v>262</v>
      </c>
      <c r="C97" s="264" t="s">
        <v>263</v>
      </c>
      <c r="D97" s="264" t="s">
        <v>264</v>
      </c>
      <c r="E97" s="968" t="s">
        <v>20</v>
      </c>
      <c r="F97" s="1168" t="s">
        <v>544</v>
      </c>
      <c r="G97" s="182">
        <v>3600</v>
      </c>
      <c r="H97" s="206" t="s">
        <v>178</v>
      </c>
      <c r="I97" s="182">
        <v>3600</v>
      </c>
      <c r="J97" s="131" t="s">
        <v>23</v>
      </c>
      <c r="K97" s="1140" t="s">
        <v>265</v>
      </c>
      <c r="L97" s="975"/>
    </row>
    <row r="98" spans="1:12" s="7" customFormat="1" ht="33.75" customHeight="1" x14ac:dyDescent="0.2">
      <c r="A98" s="10"/>
      <c r="B98" s="1139"/>
      <c r="C98" s="265"/>
      <c r="D98" s="265"/>
      <c r="E98" s="969"/>
      <c r="F98" s="1169"/>
      <c r="G98" s="183"/>
      <c r="H98" s="142"/>
      <c r="I98" s="183"/>
      <c r="J98" s="140" t="s">
        <v>25</v>
      </c>
      <c r="K98" s="1167" t="s">
        <v>233</v>
      </c>
      <c r="L98" s="977"/>
    </row>
    <row r="99" spans="1:12" s="7" customFormat="1" ht="26.25" customHeight="1" x14ac:dyDescent="0.2">
      <c r="A99" s="130">
        <v>36</v>
      </c>
      <c r="B99" s="968" t="s">
        <v>266</v>
      </c>
      <c r="C99" s="273" t="s">
        <v>267</v>
      </c>
      <c r="D99" s="273" t="s">
        <v>235</v>
      </c>
      <c r="E99" s="968" t="s">
        <v>20</v>
      </c>
      <c r="F99" s="972" t="s">
        <v>545</v>
      </c>
      <c r="G99" s="274">
        <v>12000</v>
      </c>
      <c r="H99" s="298" t="s">
        <v>268</v>
      </c>
      <c r="I99" s="274">
        <v>12000</v>
      </c>
      <c r="J99" s="275" t="s">
        <v>23</v>
      </c>
      <c r="K99" s="1170" t="s">
        <v>269</v>
      </c>
      <c r="L99" s="1170"/>
    </row>
    <row r="100" spans="1:12" s="7" customFormat="1" ht="26.25" customHeight="1" x14ac:dyDescent="0.2">
      <c r="A100" s="135"/>
      <c r="B100" s="978"/>
      <c r="C100" s="276"/>
      <c r="D100" s="276"/>
      <c r="E100" s="978"/>
      <c r="F100" s="980"/>
      <c r="G100" s="277"/>
      <c r="H100" s="150"/>
      <c r="I100" s="277"/>
      <c r="J100" s="281" t="s">
        <v>25</v>
      </c>
      <c r="K100" s="1121" t="s">
        <v>233</v>
      </c>
      <c r="L100" s="1121"/>
    </row>
    <row r="101" spans="1:12" s="7" customFormat="1" ht="20.25" customHeight="1" x14ac:dyDescent="0.2">
      <c r="A101" s="139"/>
      <c r="B101" s="969"/>
      <c r="C101" s="278"/>
      <c r="D101" s="278"/>
      <c r="E101" s="969"/>
      <c r="F101" s="973"/>
      <c r="G101" s="279"/>
      <c r="H101" s="280"/>
      <c r="I101" s="279"/>
      <c r="J101" s="325"/>
      <c r="K101" s="303"/>
      <c r="L101" s="304"/>
    </row>
    <row r="102" spans="1:12" s="7" customFormat="1" ht="26.25" customHeight="1" x14ac:dyDescent="0.2">
      <c r="A102" s="253">
        <v>37</v>
      </c>
      <c r="B102" s="978" t="s">
        <v>270</v>
      </c>
      <c r="C102" s="184" t="s">
        <v>271</v>
      </c>
      <c r="D102" s="184" t="s">
        <v>43</v>
      </c>
      <c r="E102" s="978" t="s">
        <v>20</v>
      </c>
      <c r="F102" s="980" t="s">
        <v>546</v>
      </c>
      <c r="G102" s="184">
        <v>1200</v>
      </c>
      <c r="H102" s="71" t="s">
        <v>272</v>
      </c>
      <c r="I102" s="184" t="s">
        <v>43</v>
      </c>
      <c r="J102" s="66" t="s">
        <v>23</v>
      </c>
      <c r="K102" s="1008" t="s">
        <v>273</v>
      </c>
      <c r="L102" s="1012"/>
    </row>
    <row r="103" spans="1:12" s="7" customFormat="1" ht="26.25" customHeight="1" x14ac:dyDescent="0.2">
      <c r="A103" s="253"/>
      <c r="B103" s="978"/>
      <c r="C103" s="184"/>
      <c r="D103" s="184"/>
      <c r="E103" s="978"/>
      <c r="F103" s="980"/>
      <c r="G103" s="268"/>
      <c r="H103" s="71"/>
      <c r="I103" s="184"/>
      <c r="J103" s="66" t="s">
        <v>25</v>
      </c>
      <c r="K103" s="1011" t="s">
        <v>274</v>
      </c>
      <c r="L103" s="1012"/>
    </row>
    <row r="104" spans="1:12" s="6" customFormat="1" ht="22.5" customHeight="1" x14ac:dyDescent="0.2">
      <c r="A104" s="254"/>
      <c r="B104" s="969"/>
      <c r="C104" s="185"/>
      <c r="D104" s="185"/>
      <c r="E104" s="969"/>
      <c r="F104" s="973"/>
      <c r="G104" s="225"/>
      <c r="H104" s="142"/>
      <c r="I104" s="225"/>
      <c r="J104" s="140"/>
      <c r="K104" s="976"/>
      <c r="L104" s="977"/>
    </row>
    <row r="105" spans="1:12" s="6" customFormat="1" ht="26.25" customHeight="1" x14ac:dyDescent="0.2">
      <c r="A105" s="253">
        <v>38</v>
      </c>
      <c r="B105" s="968" t="s">
        <v>275</v>
      </c>
      <c r="C105" s="184" t="s">
        <v>271</v>
      </c>
      <c r="D105" s="184" t="s">
        <v>276</v>
      </c>
      <c r="E105" s="968" t="s">
        <v>20</v>
      </c>
      <c r="F105" s="972" t="s">
        <v>547</v>
      </c>
      <c r="G105" s="67">
        <v>1720</v>
      </c>
      <c r="H105" s="972" t="s">
        <v>272</v>
      </c>
      <c r="I105" s="67">
        <v>1720</v>
      </c>
      <c r="J105" s="66" t="s">
        <v>23</v>
      </c>
      <c r="K105" s="1008" t="s">
        <v>277</v>
      </c>
      <c r="L105" s="1012"/>
    </row>
    <row r="106" spans="1:12" s="6" customFormat="1" ht="26.25" customHeight="1" x14ac:dyDescent="0.2">
      <c r="A106" s="253"/>
      <c r="B106" s="978"/>
      <c r="C106" s="184"/>
      <c r="D106" s="184"/>
      <c r="E106" s="978"/>
      <c r="F106" s="980"/>
      <c r="G106" s="67"/>
      <c r="H106" s="980"/>
      <c r="I106" s="67"/>
      <c r="J106" s="66" t="s">
        <v>25</v>
      </c>
      <c r="K106" s="1011" t="s">
        <v>274</v>
      </c>
      <c r="L106" s="1012"/>
    </row>
    <row r="107" spans="1:12" s="6" customFormat="1" ht="26.25" customHeight="1" x14ac:dyDescent="0.2">
      <c r="A107" s="253"/>
      <c r="B107" s="978"/>
      <c r="C107" s="184"/>
      <c r="D107" s="184"/>
      <c r="E107" s="978"/>
      <c r="F107" s="980"/>
      <c r="G107" s="67"/>
      <c r="H107" s="980"/>
      <c r="I107" s="67"/>
      <c r="J107" s="66"/>
      <c r="K107" s="355"/>
      <c r="L107" s="138"/>
    </row>
    <row r="108" spans="1:12" s="3" customFormat="1" ht="37.5" customHeight="1" x14ac:dyDescent="0.2">
      <c r="A108" s="254"/>
      <c r="B108" s="969"/>
      <c r="C108" s="185"/>
      <c r="D108" s="185"/>
      <c r="E108" s="969"/>
      <c r="F108" s="973"/>
      <c r="G108" s="225"/>
      <c r="H108" s="973"/>
      <c r="I108" s="225"/>
      <c r="J108" s="140"/>
      <c r="K108" s="1167"/>
      <c r="L108" s="977"/>
    </row>
    <row r="109" spans="1:12" s="3" customFormat="1" ht="26.25" customHeight="1" x14ac:dyDescent="0.2">
      <c r="A109" s="252">
        <v>39</v>
      </c>
      <c r="B109" s="968" t="s">
        <v>549</v>
      </c>
      <c r="C109" s="189" t="s">
        <v>82</v>
      </c>
      <c r="D109" s="189" t="s">
        <v>278</v>
      </c>
      <c r="E109" s="968" t="s">
        <v>20</v>
      </c>
      <c r="F109" s="972" t="s">
        <v>550</v>
      </c>
      <c r="G109" s="182">
        <v>12369</v>
      </c>
      <c r="H109" s="133" t="s">
        <v>279</v>
      </c>
      <c r="I109" s="182">
        <v>12369</v>
      </c>
      <c r="J109" s="275" t="s">
        <v>23</v>
      </c>
      <c r="K109" s="1140" t="s">
        <v>280</v>
      </c>
      <c r="L109" s="975"/>
    </row>
    <row r="110" spans="1:12" s="3" customFormat="1" ht="26.25" customHeight="1" x14ac:dyDescent="0.2">
      <c r="A110" s="253"/>
      <c r="B110" s="978"/>
      <c r="C110" s="184"/>
      <c r="D110" s="184"/>
      <c r="E110" s="978"/>
      <c r="F110" s="980"/>
      <c r="G110" s="67"/>
      <c r="H110" s="71"/>
      <c r="I110" s="67"/>
      <c r="J110" s="281" t="s">
        <v>25</v>
      </c>
      <c r="K110" s="1011" t="s">
        <v>274</v>
      </c>
      <c r="L110" s="1012"/>
    </row>
    <row r="111" spans="1:12" s="3" customFormat="1" ht="26.25" customHeight="1" x14ac:dyDescent="0.2">
      <c r="A111" s="254"/>
      <c r="B111" s="969"/>
      <c r="C111" s="185"/>
      <c r="D111" s="185"/>
      <c r="E111" s="969"/>
      <c r="F111" s="973"/>
      <c r="G111" s="225"/>
      <c r="H111" s="142"/>
      <c r="I111" s="225"/>
      <c r="J111" s="326"/>
      <c r="K111" s="301"/>
      <c r="L111" s="302"/>
    </row>
    <row r="112" spans="1:12" s="3" customFormat="1" ht="26.25" customHeight="1" x14ac:dyDescent="0.2">
      <c r="A112" s="253">
        <v>40</v>
      </c>
      <c r="B112" s="968" t="s">
        <v>281</v>
      </c>
      <c r="C112" s="184" t="s">
        <v>282</v>
      </c>
      <c r="D112" s="184" t="s">
        <v>283</v>
      </c>
      <c r="E112" s="968" t="s">
        <v>20</v>
      </c>
      <c r="F112" s="972" t="s">
        <v>548</v>
      </c>
      <c r="G112" s="67">
        <v>6600</v>
      </c>
      <c r="H112" s="71" t="s">
        <v>284</v>
      </c>
      <c r="I112" s="67">
        <v>6600</v>
      </c>
      <c r="J112" s="275" t="s">
        <v>23</v>
      </c>
      <c r="K112" s="1140" t="s">
        <v>285</v>
      </c>
      <c r="L112" s="975"/>
    </row>
    <row r="113" spans="1:12" s="3" customFormat="1" ht="26.25" customHeight="1" x14ac:dyDescent="0.2">
      <c r="A113" s="253"/>
      <c r="B113" s="978"/>
      <c r="C113" s="184"/>
      <c r="D113" s="184"/>
      <c r="E113" s="978"/>
      <c r="F113" s="980"/>
      <c r="G113" s="67"/>
      <c r="H113" s="71"/>
      <c r="I113" s="67"/>
      <c r="J113" s="281" t="s">
        <v>25</v>
      </c>
      <c r="K113" s="1010" t="s">
        <v>286</v>
      </c>
      <c r="L113" s="982"/>
    </row>
    <row r="114" spans="1:12" ht="28.5" customHeight="1" x14ac:dyDescent="0.2">
      <c r="A114" s="254"/>
      <c r="B114" s="969"/>
      <c r="C114" s="225"/>
      <c r="D114" s="225"/>
      <c r="E114" s="1158"/>
      <c r="F114" s="973"/>
      <c r="G114" s="225"/>
      <c r="H114" s="142"/>
      <c r="I114" s="225"/>
      <c r="J114" s="327"/>
      <c r="K114" s="305"/>
      <c r="L114" s="306"/>
    </row>
    <row r="115" spans="1:12" ht="25.5" customHeight="1" x14ac:dyDescent="0.2">
      <c r="A115" s="253">
        <v>41</v>
      </c>
      <c r="B115" s="972" t="s">
        <v>287</v>
      </c>
      <c r="C115" s="67">
        <v>550000</v>
      </c>
      <c r="D115" s="67">
        <v>221155</v>
      </c>
      <c r="E115" s="972" t="s">
        <v>20</v>
      </c>
      <c r="F115" s="972" t="s">
        <v>596</v>
      </c>
      <c r="G115" s="67">
        <v>221155</v>
      </c>
      <c r="H115" s="71" t="s">
        <v>288</v>
      </c>
      <c r="I115" s="67">
        <v>221155</v>
      </c>
      <c r="J115" s="130" t="s">
        <v>23</v>
      </c>
      <c r="K115" s="1157" t="s">
        <v>289</v>
      </c>
      <c r="L115" s="1032"/>
    </row>
    <row r="116" spans="1:12" ht="25.5" customHeight="1" x14ac:dyDescent="0.2">
      <c r="A116" s="135"/>
      <c r="B116" s="1061"/>
      <c r="C116" s="67"/>
      <c r="D116" s="67"/>
      <c r="E116" s="1061"/>
      <c r="F116" s="980"/>
      <c r="G116" s="67"/>
      <c r="H116" s="71"/>
      <c r="I116" s="67"/>
      <c r="J116" s="135" t="s">
        <v>25</v>
      </c>
      <c r="K116" s="1010" t="s">
        <v>286</v>
      </c>
      <c r="L116" s="982"/>
    </row>
    <row r="117" spans="1:12" ht="38.25" customHeight="1" x14ac:dyDescent="0.2">
      <c r="A117" s="285"/>
      <c r="B117" s="1159"/>
      <c r="C117" s="282"/>
      <c r="D117" s="282"/>
      <c r="E117" s="1159"/>
      <c r="F117" s="973"/>
      <c r="G117" s="282"/>
      <c r="H117" s="307"/>
      <c r="I117" s="282"/>
      <c r="J117" s="328"/>
      <c r="K117" s="305"/>
      <c r="L117" s="306"/>
    </row>
    <row r="118" spans="1:12" ht="20.25" customHeight="1" x14ac:dyDescent="0.2">
      <c r="A118" s="287">
        <v>42</v>
      </c>
      <c r="B118" s="1160" t="s">
        <v>290</v>
      </c>
      <c r="C118" s="184" t="s">
        <v>271</v>
      </c>
      <c r="D118" s="269">
        <v>100</v>
      </c>
      <c r="E118" s="1160" t="s">
        <v>20</v>
      </c>
      <c r="F118" s="1160" t="s">
        <v>594</v>
      </c>
      <c r="G118" s="269">
        <v>100</v>
      </c>
      <c r="H118" s="290" t="s">
        <v>193</v>
      </c>
      <c r="I118" s="269">
        <v>100</v>
      </c>
      <c r="J118" s="288" t="s">
        <v>23</v>
      </c>
      <c r="K118" s="1163" t="s">
        <v>291</v>
      </c>
      <c r="L118" s="1164"/>
    </row>
    <row r="119" spans="1:12" ht="20.25" customHeight="1" x14ac:dyDescent="0.2">
      <c r="A119" s="287"/>
      <c r="B119" s="1161"/>
      <c r="C119" s="269"/>
      <c r="D119" s="269"/>
      <c r="E119" s="1161"/>
      <c r="F119" s="1161"/>
      <c r="G119" s="269"/>
      <c r="H119" s="290"/>
      <c r="I119" s="269"/>
      <c r="J119" s="288" t="s">
        <v>25</v>
      </c>
      <c r="K119" s="1165" t="s">
        <v>292</v>
      </c>
      <c r="L119" s="1166"/>
    </row>
    <row r="120" spans="1:12" ht="20.25" customHeight="1" x14ac:dyDescent="0.2">
      <c r="A120" s="287"/>
      <c r="B120" s="1161"/>
      <c r="C120" s="269"/>
      <c r="D120" s="269"/>
      <c r="E120" s="289"/>
      <c r="F120" s="1161"/>
      <c r="G120" s="269"/>
      <c r="H120" s="290"/>
      <c r="I120" s="269"/>
      <c r="J120" s="288"/>
      <c r="K120" s="291"/>
      <c r="L120" s="290"/>
    </row>
    <row r="121" spans="1:12" ht="20.25" customHeight="1" x14ac:dyDescent="0.2">
      <c r="A121" s="287"/>
      <c r="B121" s="1161"/>
      <c r="C121" s="269"/>
      <c r="D121" s="269"/>
      <c r="E121" s="289"/>
      <c r="F121" s="1161"/>
      <c r="G121" s="269"/>
      <c r="H121" s="290"/>
      <c r="I121" s="269"/>
      <c r="J121" s="288"/>
      <c r="K121" s="291"/>
      <c r="L121" s="290"/>
    </row>
    <row r="122" spans="1:12" ht="20.25" customHeight="1" x14ac:dyDescent="0.2">
      <c r="A122" s="254"/>
      <c r="B122" s="1162"/>
      <c r="C122" s="225"/>
      <c r="D122" s="225"/>
      <c r="E122" s="142"/>
      <c r="F122" s="1162"/>
      <c r="G122" s="225"/>
      <c r="H122" s="142"/>
      <c r="I122" s="225"/>
      <c r="J122" s="143"/>
      <c r="K122" s="190"/>
      <c r="L122" s="142"/>
    </row>
    <row r="123" spans="1:12" ht="20.25" customHeight="1" x14ac:dyDescent="0.2">
      <c r="A123" s="253">
        <v>43</v>
      </c>
      <c r="B123" s="972" t="s">
        <v>590</v>
      </c>
      <c r="C123" s="67">
        <v>30000</v>
      </c>
      <c r="D123" s="67">
        <v>5308</v>
      </c>
      <c r="E123" s="972" t="s">
        <v>20</v>
      </c>
      <c r="F123" s="972" t="s">
        <v>597</v>
      </c>
      <c r="G123" s="67">
        <v>5308</v>
      </c>
      <c r="H123" s="71" t="s">
        <v>293</v>
      </c>
      <c r="I123" s="67">
        <v>5308</v>
      </c>
      <c r="J123" s="69" t="s">
        <v>23</v>
      </c>
      <c r="K123" s="1157" t="s">
        <v>294</v>
      </c>
      <c r="L123" s="1032"/>
    </row>
    <row r="124" spans="1:12" ht="20.25" customHeight="1" x14ac:dyDescent="0.2">
      <c r="A124" s="253"/>
      <c r="B124" s="980"/>
      <c r="C124" s="231"/>
      <c r="D124" s="231"/>
      <c r="E124" s="980"/>
      <c r="F124" s="980"/>
      <c r="G124" s="231"/>
      <c r="H124" s="71"/>
      <c r="I124" s="231"/>
      <c r="J124" s="69" t="s">
        <v>25</v>
      </c>
      <c r="K124" s="1010" t="s">
        <v>295</v>
      </c>
      <c r="L124" s="982"/>
    </row>
    <row r="125" spans="1:12" ht="20.25" customHeight="1" x14ac:dyDescent="0.2">
      <c r="A125" s="253"/>
      <c r="B125" s="980"/>
      <c r="C125" s="231"/>
      <c r="D125" s="231"/>
      <c r="E125" s="71"/>
      <c r="F125" s="980"/>
      <c r="G125" s="231"/>
      <c r="H125" s="71"/>
      <c r="I125" s="231"/>
      <c r="J125" s="69"/>
      <c r="K125" s="70"/>
      <c r="L125" s="71"/>
    </row>
    <row r="126" spans="1:12" ht="20.25" customHeight="1" x14ac:dyDescent="0.2">
      <c r="A126" s="253"/>
      <c r="B126" s="980"/>
      <c r="C126" s="231"/>
      <c r="D126" s="231"/>
      <c r="E126" s="71"/>
      <c r="F126" s="980"/>
      <c r="G126" s="231"/>
      <c r="H126" s="71"/>
      <c r="I126" s="231"/>
      <c r="J126" s="69"/>
      <c r="K126" s="70"/>
      <c r="L126" s="71"/>
    </row>
    <row r="127" spans="1:12" ht="20.25" customHeight="1" x14ac:dyDescent="0.2">
      <c r="A127" s="139"/>
      <c r="B127" s="973"/>
      <c r="C127" s="225"/>
      <c r="D127" s="225"/>
      <c r="E127" s="142"/>
      <c r="F127" s="973"/>
      <c r="G127" s="225"/>
      <c r="H127" s="142"/>
      <c r="I127" s="225"/>
      <c r="J127" s="143"/>
      <c r="K127" s="190"/>
      <c r="L127" s="142"/>
    </row>
    <row r="128" spans="1:12" ht="18.75" customHeight="1" x14ac:dyDescent="0.2">
      <c r="A128" s="130">
        <v>44</v>
      </c>
      <c r="B128" s="972" t="s">
        <v>296</v>
      </c>
      <c r="C128" s="274">
        <v>54600</v>
      </c>
      <c r="D128" s="274">
        <v>49000</v>
      </c>
      <c r="E128" s="972" t="s">
        <v>20</v>
      </c>
      <c r="F128" s="972" t="s">
        <v>598</v>
      </c>
      <c r="G128" s="274">
        <v>49000</v>
      </c>
      <c r="H128" s="298" t="s">
        <v>553</v>
      </c>
      <c r="I128" s="273" t="s">
        <v>297</v>
      </c>
      <c r="J128" s="130" t="s">
        <v>23</v>
      </c>
      <c r="K128" s="1188" t="s">
        <v>298</v>
      </c>
      <c r="L128" s="1188"/>
    </row>
    <row r="129" spans="1:76" ht="14.25" customHeight="1" x14ac:dyDescent="0.2">
      <c r="A129" s="135"/>
      <c r="B129" s="980"/>
      <c r="C129" s="360"/>
      <c r="D129" s="360"/>
      <c r="E129" s="980"/>
      <c r="F129" s="980"/>
      <c r="G129" s="360"/>
      <c r="H129" s="150"/>
      <c r="I129" s="360"/>
      <c r="J129" s="135" t="s">
        <v>25</v>
      </c>
      <c r="K129" s="1121" t="s">
        <v>299</v>
      </c>
      <c r="L129" s="1121"/>
    </row>
    <row r="130" spans="1:76" ht="14.25" customHeight="1" x14ac:dyDescent="0.2">
      <c r="A130" s="135"/>
      <c r="B130" s="980"/>
      <c r="C130" s="360"/>
      <c r="D130" s="360"/>
      <c r="E130" s="980"/>
      <c r="F130" s="980"/>
      <c r="G130" s="360"/>
      <c r="H130" s="150"/>
      <c r="I130" s="360"/>
      <c r="J130" s="135"/>
      <c r="K130" s="352"/>
      <c r="L130" s="71"/>
    </row>
    <row r="131" spans="1:76" ht="14.25" customHeight="1" x14ac:dyDescent="0.2">
      <c r="A131" s="135"/>
      <c r="B131" s="980"/>
      <c r="C131" s="360"/>
      <c r="D131" s="360"/>
      <c r="E131" s="980"/>
      <c r="F131" s="980"/>
      <c r="G131" s="360"/>
      <c r="H131" s="150"/>
      <c r="I131" s="360"/>
      <c r="J131" s="135"/>
      <c r="K131" s="352"/>
      <c r="L131" s="71"/>
    </row>
    <row r="132" spans="1:76" ht="14.25" customHeight="1" x14ac:dyDescent="0.2">
      <c r="A132" s="139"/>
      <c r="B132" s="973"/>
      <c r="C132" s="279"/>
      <c r="D132" s="279"/>
      <c r="E132" s="973"/>
      <c r="F132" s="973"/>
      <c r="G132" s="279"/>
      <c r="H132" s="280"/>
      <c r="I132" s="279"/>
      <c r="J132" s="139"/>
      <c r="K132" s="144"/>
      <c r="L132" s="142"/>
    </row>
    <row r="133" spans="1:76" ht="14.25" customHeight="1" x14ac:dyDescent="0.2">
      <c r="A133" s="130">
        <v>45</v>
      </c>
      <c r="B133" s="972" t="s">
        <v>300</v>
      </c>
      <c r="C133" s="182">
        <v>100000</v>
      </c>
      <c r="D133" s="182">
        <v>72760</v>
      </c>
      <c r="E133" s="972" t="s">
        <v>20</v>
      </c>
      <c r="F133" s="972" t="s">
        <v>599</v>
      </c>
      <c r="G133" s="182">
        <v>72760</v>
      </c>
      <c r="H133" s="133" t="s">
        <v>301</v>
      </c>
      <c r="I133" s="182">
        <v>72760</v>
      </c>
      <c r="J133" s="134" t="s">
        <v>23</v>
      </c>
      <c r="K133" s="1157" t="s">
        <v>302</v>
      </c>
      <c r="L133" s="1032"/>
    </row>
    <row r="134" spans="1:76" ht="14.25" customHeight="1" x14ac:dyDescent="0.2">
      <c r="A134" s="135"/>
      <c r="B134" s="980"/>
      <c r="C134" s="231"/>
      <c r="D134" s="231"/>
      <c r="E134" s="1061"/>
      <c r="F134" s="980"/>
      <c r="G134" s="231"/>
      <c r="H134" s="71"/>
      <c r="I134" s="231"/>
      <c r="J134" s="69" t="s">
        <v>25</v>
      </c>
      <c r="K134" s="1010" t="s">
        <v>222</v>
      </c>
      <c r="L134" s="982"/>
    </row>
    <row r="135" spans="1:76" ht="14.25" customHeight="1" x14ac:dyDescent="0.2">
      <c r="A135" s="135"/>
      <c r="B135" s="980"/>
      <c r="C135" s="231"/>
      <c r="D135" s="231"/>
      <c r="E135" s="1061"/>
      <c r="F135" s="980"/>
      <c r="G135" s="231"/>
      <c r="H135" s="71"/>
      <c r="I135" s="231"/>
      <c r="J135" s="69"/>
      <c r="K135" s="1494"/>
      <c r="L135" s="71"/>
    </row>
    <row r="136" spans="1:76" ht="14.25" customHeight="1" x14ac:dyDescent="0.2">
      <c r="A136" s="135"/>
      <c r="B136" s="980"/>
      <c r="C136" s="231"/>
      <c r="D136" s="231"/>
      <c r="E136" s="1061"/>
      <c r="F136" s="980"/>
      <c r="G136" s="231"/>
      <c r="H136" s="71"/>
      <c r="I136" s="231"/>
      <c r="J136" s="69"/>
      <c r="K136" s="1494"/>
      <c r="L136" s="71"/>
    </row>
    <row r="137" spans="1:76" ht="14.25" customHeight="1" x14ac:dyDescent="0.2">
      <c r="A137" s="135"/>
      <c r="B137" s="980"/>
      <c r="C137" s="231"/>
      <c r="D137" s="231"/>
      <c r="E137" s="1061"/>
      <c r="F137" s="980"/>
      <c r="G137" s="231"/>
      <c r="H137" s="71"/>
      <c r="I137" s="231"/>
      <c r="J137" s="69"/>
      <c r="K137" s="1494"/>
      <c r="L137" s="71"/>
    </row>
    <row r="138" spans="1:76" ht="14.25" customHeight="1" x14ac:dyDescent="0.2">
      <c r="A138" s="135"/>
      <c r="B138" s="980"/>
      <c r="C138" s="231"/>
      <c r="D138" s="231"/>
      <c r="E138" s="71"/>
      <c r="F138" s="980"/>
      <c r="G138" s="231"/>
      <c r="H138" s="71"/>
      <c r="I138" s="231"/>
      <c r="J138" s="69"/>
      <c r="K138" s="1494"/>
      <c r="L138" s="71"/>
    </row>
    <row r="139" spans="1:76" ht="14.25" customHeight="1" x14ac:dyDescent="0.2">
      <c r="A139" s="130">
        <v>46</v>
      </c>
      <c r="B139" s="972" t="s">
        <v>303</v>
      </c>
      <c r="C139" s="182">
        <v>550000</v>
      </c>
      <c r="D139" s="182">
        <v>20000</v>
      </c>
      <c r="E139" s="972" t="s">
        <v>20</v>
      </c>
      <c r="F139" s="972" t="s">
        <v>600</v>
      </c>
      <c r="G139" s="182">
        <v>20000</v>
      </c>
      <c r="H139" s="133" t="s">
        <v>239</v>
      </c>
      <c r="I139" s="182">
        <v>20000</v>
      </c>
      <c r="J139" s="134" t="s">
        <v>23</v>
      </c>
      <c r="K139" s="1157" t="s">
        <v>304</v>
      </c>
      <c r="L139" s="1032"/>
    </row>
    <row r="140" spans="1:76" ht="14.25" customHeight="1" x14ac:dyDescent="0.2">
      <c r="A140" s="135"/>
      <c r="B140" s="980"/>
      <c r="C140" s="231"/>
      <c r="D140" s="231"/>
      <c r="E140" s="1121"/>
      <c r="F140" s="980"/>
      <c r="G140" s="231"/>
      <c r="H140" s="71"/>
      <c r="I140" s="231"/>
      <c r="J140" s="69" t="s">
        <v>25</v>
      </c>
      <c r="K140" s="1010" t="s">
        <v>222</v>
      </c>
      <c r="L140" s="982"/>
    </row>
    <row r="141" spans="1:76" ht="14.25" customHeight="1" x14ac:dyDescent="0.2">
      <c r="A141" s="135"/>
      <c r="B141" s="980"/>
      <c r="C141" s="231"/>
      <c r="D141" s="231"/>
      <c r="E141" s="1121"/>
      <c r="F141" s="980"/>
      <c r="G141" s="231"/>
      <c r="H141" s="71"/>
      <c r="I141" s="231"/>
      <c r="J141" s="69"/>
      <c r="K141" s="1494"/>
      <c r="L141" s="71"/>
    </row>
    <row r="142" spans="1:76" s="39" customFormat="1" ht="14.25" customHeight="1" x14ac:dyDescent="0.2">
      <c r="A142" s="139"/>
      <c r="B142" s="973"/>
      <c r="C142" s="225"/>
      <c r="D142" s="225"/>
      <c r="E142" s="142"/>
      <c r="F142" s="973"/>
      <c r="G142" s="225"/>
      <c r="H142" s="142"/>
      <c r="I142" s="225"/>
      <c r="J142" s="143"/>
      <c r="K142" s="190"/>
      <c r="L142" s="142"/>
      <c r="M142" s="37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76" ht="14.25" customHeight="1" x14ac:dyDescent="0.2">
      <c r="A143" s="253">
        <v>47</v>
      </c>
      <c r="B143" s="972" t="s">
        <v>305</v>
      </c>
      <c r="C143" s="67">
        <v>550000</v>
      </c>
      <c r="D143" s="67">
        <v>1105</v>
      </c>
      <c r="E143" s="972" t="s">
        <v>20</v>
      </c>
      <c r="F143" s="972" t="s">
        <v>554</v>
      </c>
      <c r="G143" s="67">
        <v>1105</v>
      </c>
      <c r="H143" s="972" t="s">
        <v>555</v>
      </c>
      <c r="I143" s="67">
        <v>1105</v>
      </c>
      <c r="J143" s="69" t="s">
        <v>23</v>
      </c>
      <c r="K143" s="1157" t="s">
        <v>306</v>
      </c>
      <c r="L143" s="1032"/>
    </row>
    <row r="144" spans="1:76" ht="14.25" customHeight="1" x14ac:dyDescent="0.2">
      <c r="A144" s="253"/>
      <c r="B144" s="980"/>
      <c r="C144" s="231"/>
      <c r="D144" s="231"/>
      <c r="E144" s="1121"/>
      <c r="F144" s="980"/>
      <c r="G144" s="231"/>
      <c r="H144" s="980"/>
      <c r="I144" s="231"/>
      <c r="J144" s="69" t="s">
        <v>25</v>
      </c>
      <c r="K144" s="1010" t="s">
        <v>556</v>
      </c>
      <c r="L144" s="982"/>
    </row>
    <row r="145" spans="1:12" ht="14.25" customHeight="1" x14ac:dyDescent="0.2">
      <c r="A145" s="253"/>
      <c r="B145" s="980"/>
      <c r="C145" s="231"/>
      <c r="D145" s="231"/>
      <c r="E145" s="1121"/>
      <c r="F145" s="980"/>
      <c r="G145" s="231"/>
      <c r="H145" s="980"/>
      <c r="I145" s="231"/>
      <c r="J145" s="69"/>
      <c r="K145" s="70"/>
      <c r="L145" s="71"/>
    </row>
    <row r="146" spans="1:12" ht="14.25" customHeight="1" x14ac:dyDescent="0.2">
      <c r="A146" s="253"/>
      <c r="B146" s="980"/>
      <c r="C146" s="231"/>
      <c r="D146" s="231"/>
      <c r="E146" s="1121"/>
      <c r="F146" s="980"/>
      <c r="G146" s="231"/>
      <c r="H146" s="71"/>
      <c r="I146" s="231"/>
      <c r="J146" s="69"/>
      <c r="K146" s="70"/>
      <c r="L146" s="71"/>
    </row>
    <row r="147" spans="1:12" ht="14.25" customHeight="1" x14ac:dyDescent="0.2">
      <c r="A147" s="253"/>
      <c r="B147" s="973"/>
      <c r="C147" s="231"/>
      <c r="D147" s="231"/>
      <c r="E147" s="71"/>
      <c r="F147" s="973"/>
      <c r="G147" s="231"/>
      <c r="H147" s="71"/>
      <c r="I147" s="231"/>
      <c r="J147" s="69"/>
      <c r="K147" s="70"/>
      <c r="L147" s="71"/>
    </row>
    <row r="148" spans="1:12" ht="14.25" customHeight="1" x14ac:dyDescent="0.2">
      <c r="A148" s="252">
        <v>48</v>
      </c>
      <c r="B148" s="972" t="s">
        <v>307</v>
      </c>
      <c r="C148" s="182">
        <v>550000</v>
      </c>
      <c r="D148" s="182">
        <v>5400</v>
      </c>
      <c r="E148" s="972" t="s">
        <v>20</v>
      </c>
      <c r="F148" s="972" t="s">
        <v>557</v>
      </c>
      <c r="G148" s="182">
        <v>5400</v>
      </c>
      <c r="H148" s="133" t="s">
        <v>308</v>
      </c>
      <c r="I148" s="182">
        <v>5400</v>
      </c>
      <c r="J148" s="134" t="s">
        <v>23</v>
      </c>
      <c r="K148" s="1157" t="s">
        <v>309</v>
      </c>
      <c r="L148" s="1032"/>
    </row>
    <row r="149" spans="1:12" ht="14.25" customHeight="1" x14ac:dyDescent="0.2">
      <c r="A149" s="315"/>
      <c r="B149" s="980"/>
      <c r="C149" s="283"/>
      <c r="D149" s="283"/>
      <c r="E149" s="980"/>
      <c r="F149" s="980"/>
      <c r="G149" s="283"/>
      <c r="H149" s="308"/>
      <c r="I149" s="283"/>
      <c r="J149" s="294" t="s">
        <v>25</v>
      </c>
      <c r="K149" s="1010" t="s">
        <v>222</v>
      </c>
      <c r="L149" s="982"/>
    </row>
    <row r="150" spans="1:12" ht="14.25" customHeight="1" x14ac:dyDescent="0.2">
      <c r="A150" s="315"/>
      <c r="B150" s="980"/>
      <c r="C150" s="283"/>
      <c r="D150" s="283"/>
      <c r="E150" s="980"/>
      <c r="F150" s="980"/>
      <c r="G150" s="283"/>
      <c r="H150" s="308"/>
      <c r="I150" s="283"/>
      <c r="J150" s="294"/>
      <c r="K150" s="70"/>
      <c r="L150" s="71"/>
    </row>
    <row r="151" spans="1:12" ht="15" x14ac:dyDescent="0.2">
      <c r="A151" s="315"/>
      <c r="B151" s="980"/>
      <c r="C151" s="283"/>
      <c r="D151" s="283"/>
      <c r="E151" s="980"/>
      <c r="F151" s="980"/>
      <c r="G151" s="283"/>
      <c r="H151" s="308"/>
      <c r="I151" s="283"/>
      <c r="J151" s="329"/>
      <c r="K151" s="309"/>
      <c r="L151" s="308"/>
    </row>
    <row r="152" spans="1:12" ht="14.25" customHeight="1" x14ac:dyDescent="0.2">
      <c r="A152" s="315"/>
      <c r="B152" s="980"/>
      <c r="C152" s="283"/>
      <c r="D152" s="283"/>
      <c r="E152" s="308"/>
      <c r="F152" s="980"/>
      <c r="G152" s="283"/>
      <c r="H152" s="308"/>
      <c r="I152" s="283"/>
      <c r="J152" s="329"/>
      <c r="K152" s="309"/>
      <c r="L152" s="308"/>
    </row>
    <row r="153" spans="1:12" ht="21" customHeight="1" x14ac:dyDescent="0.2">
      <c r="A153" s="252">
        <v>49</v>
      </c>
      <c r="B153" s="1013" t="s">
        <v>562</v>
      </c>
      <c r="C153" s="266">
        <v>500000</v>
      </c>
      <c r="D153" s="266">
        <v>9500</v>
      </c>
      <c r="E153" s="1013" t="s">
        <v>20</v>
      </c>
      <c r="F153" s="1013" t="s">
        <v>601</v>
      </c>
      <c r="G153" s="192">
        <v>9500</v>
      </c>
      <c r="H153" s="110" t="s">
        <v>134</v>
      </c>
      <c r="I153" s="192">
        <v>9500</v>
      </c>
      <c r="J153" s="85" t="s">
        <v>23</v>
      </c>
      <c r="K153" s="1133" t="s">
        <v>310</v>
      </c>
      <c r="L153" s="1032"/>
    </row>
    <row r="154" spans="1:12" ht="14.25" customHeight="1" x14ac:dyDescent="0.2">
      <c r="A154" s="253"/>
      <c r="B154" s="1014"/>
      <c r="C154" s="55"/>
      <c r="D154" s="55"/>
      <c r="E154" s="1014"/>
      <c r="F154" s="1014"/>
      <c r="G154" s="177"/>
      <c r="H154" s="99"/>
      <c r="I154" s="177"/>
      <c r="J154" s="52" t="s">
        <v>25</v>
      </c>
      <c r="K154" s="1073" t="s">
        <v>233</v>
      </c>
      <c r="L154" s="982"/>
    </row>
    <row r="155" spans="1:12" ht="14.25" customHeight="1" x14ac:dyDescent="0.2">
      <c r="A155" s="253"/>
      <c r="B155" s="1014"/>
      <c r="C155" s="55"/>
      <c r="D155" s="55"/>
      <c r="E155" s="1014"/>
      <c r="F155" s="1014"/>
      <c r="G155" s="177"/>
      <c r="H155" s="99"/>
      <c r="I155" s="177"/>
      <c r="J155" s="52"/>
      <c r="K155" s="70"/>
      <c r="L155" s="71"/>
    </row>
    <row r="156" spans="1:12" ht="14.25" customHeight="1" x14ac:dyDescent="0.2">
      <c r="A156" s="253"/>
      <c r="B156" s="1014"/>
      <c r="C156" s="55"/>
      <c r="D156" s="55"/>
      <c r="E156" s="1014"/>
      <c r="F156" s="1014"/>
      <c r="G156" s="177"/>
      <c r="H156" s="99"/>
      <c r="I156" s="177"/>
      <c r="J156" s="52"/>
      <c r="K156" s="70"/>
      <c r="L156" s="71"/>
    </row>
    <row r="157" spans="1:12" ht="21" customHeight="1" x14ac:dyDescent="0.2">
      <c r="A157" s="253"/>
      <c r="B157" s="1014"/>
      <c r="C157" s="55"/>
      <c r="D157" s="55"/>
      <c r="E157" s="1014"/>
      <c r="F157" s="1014"/>
      <c r="G157" s="55"/>
      <c r="H157" s="99"/>
      <c r="I157" s="55"/>
      <c r="J157" s="54"/>
      <c r="K157" s="70"/>
      <c r="L157" s="71"/>
    </row>
    <row r="158" spans="1:12" ht="14.25" customHeight="1" x14ac:dyDescent="0.2">
      <c r="A158" s="252">
        <v>50</v>
      </c>
      <c r="B158" s="1013" t="s">
        <v>563</v>
      </c>
      <c r="C158" s="192">
        <v>500000</v>
      </c>
      <c r="D158" s="232" t="s">
        <v>54</v>
      </c>
      <c r="E158" s="1154" t="s">
        <v>20</v>
      </c>
      <c r="F158" s="1013" t="s">
        <v>558</v>
      </c>
      <c r="G158" s="347">
        <v>9500</v>
      </c>
      <c r="H158" s="1045" t="s">
        <v>55</v>
      </c>
      <c r="I158" s="1152">
        <v>9500</v>
      </c>
      <c r="J158" s="127" t="s">
        <v>23</v>
      </c>
      <c r="K158" s="1133" t="s">
        <v>311</v>
      </c>
      <c r="L158" s="1032"/>
    </row>
    <row r="159" spans="1:12" ht="14.25" customHeight="1" x14ac:dyDescent="0.2">
      <c r="A159" s="253"/>
      <c r="B159" s="1014"/>
      <c r="C159" s="55"/>
      <c r="D159" s="186"/>
      <c r="E159" s="1155"/>
      <c r="F159" s="1014"/>
      <c r="G159" s="224"/>
      <c r="H159" s="1034"/>
      <c r="I159" s="1153"/>
      <c r="J159" s="61" t="s">
        <v>25</v>
      </c>
      <c r="K159" s="1073" t="s">
        <v>233</v>
      </c>
      <c r="L159" s="982"/>
    </row>
    <row r="160" spans="1:12" ht="14.25" customHeight="1" x14ac:dyDescent="0.2">
      <c r="A160" s="253"/>
      <c r="B160" s="1014"/>
      <c r="C160" s="55"/>
      <c r="D160" s="186"/>
      <c r="E160" s="1155"/>
      <c r="F160" s="1014"/>
      <c r="G160" s="224"/>
      <c r="H160" s="1034"/>
      <c r="I160" s="1153"/>
      <c r="J160" s="61"/>
      <c r="K160" s="70"/>
      <c r="L160" s="71"/>
    </row>
    <row r="161" spans="1:12" ht="14.25" customHeight="1" x14ac:dyDescent="0.2">
      <c r="A161" s="253"/>
      <c r="B161" s="1014"/>
      <c r="C161" s="55"/>
      <c r="D161" s="186"/>
      <c r="E161" s="1156"/>
      <c r="F161" s="1014"/>
      <c r="G161" s="224"/>
      <c r="H161" s="1034"/>
      <c r="I161" s="1153"/>
      <c r="J161" s="61"/>
      <c r="K161" s="70"/>
      <c r="L161" s="71"/>
    </row>
    <row r="162" spans="1:12" ht="21.75" customHeight="1" x14ac:dyDescent="0.2">
      <c r="A162" s="252">
        <v>51</v>
      </c>
      <c r="B162" s="972" t="s">
        <v>564</v>
      </c>
      <c r="C162" s="182">
        <v>72000</v>
      </c>
      <c r="D162" s="182">
        <v>6000</v>
      </c>
      <c r="E162" s="310" t="s">
        <v>20</v>
      </c>
      <c r="F162" s="972" t="s">
        <v>500</v>
      </c>
      <c r="G162" s="182">
        <v>6000</v>
      </c>
      <c r="H162" s="206" t="s">
        <v>559</v>
      </c>
      <c r="I162" s="182">
        <v>6000</v>
      </c>
      <c r="J162" s="134" t="s">
        <v>23</v>
      </c>
      <c r="K162" s="1157" t="s">
        <v>560</v>
      </c>
      <c r="L162" s="1032"/>
    </row>
    <row r="163" spans="1:12" ht="21.75" customHeight="1" x14ac:dyDescent="0.2">
      <c r="A163" s="253"/>
      <c r="B163" s="980"/>
      <c r="C163" s="67"/>
      <c r="D163" s="67"/>
      <c r="E163" s="299"/>
      <c r="F163" s="980"/>
      <c r="G163" s="67"/>
      <c r="H163" s="65"/>
      <c r="I163" s="67"/>
      <c r="J163" s="69"/>
      <c r="K163" s="1010" t="s">
        <v>233</v>
      </c>
      <c r="L163" s="982"/>
    </row>
    <row r="164" spans="1:12" ht="21.75" customHeight="1" x14ac:dyDescent="0.2">
      <c r="A164" s="253"/>
      <c r="B164" s="980"/>
      <c r="C164" s="67"/>
      <c r="D164" s="67"/>
      <c r="E164" s="299"/>
      <c r="F164" s="980"/>
      <c r="G164" s="67"/>
      <c r="H164" s="65"/>
      <c r="I164" s="67"/>
      <c r="J164" s="69"/>
      <c r="K164" s="37"/>
      <c r="L164" s="38"/>
    </row>
    <row r="165" spans="1:12" ht="15.75" x14ac:dyDescent="0.2">
      <c r="A165" s="253"/>
      <c r="B165" s="980"/>
      <c r="C165" s="67"/>
      <c r="D165" s="67"/>
      <c r="E165" s="299"/>
      <c r="F165" s="973"/>
      <c r="G165" s="270"/>
      <c r="H165" s="53"/>
      <c r="I165" s="177"/>
      <c r="J165" s="117"/>
      <c r="K165" s="144"/>
      <c r="L165" s="142"/>
    </row>
    <row r="166" spans="1:12" ht="14.25" customHeight="1" x14ac:dyDescent="0.2">
      <c r="A166" s="252">
        <v>52</v>
      </c>
      <c r="B166" s="1013" t="s">
        <v>565</v>
      </c>
      <c r="C166" s="192">
        <v>316965</v>
      </c>
      <c r="D166" s="192">
        <v>10000</v>
      </c>
      <c r="E166" s="1149" t="s">
        <v>20</v>
      </c>
      <c r="F166" s="1013" t="s">
        <v>602</v>
      </c>
      <c r="G166" s="192">
        <v>10000</v>
      </c>
      <c r="H166" s="1013" t="s">
        <v>37</v>
      </c>
      <c r="I166" s="192">
        <v>10000</v>
      </c>
      <c r="J166" s="85" t="s">
        <v>23</v>
      </c>
      <c r="K166" s="1133" t="s">
        <v>561</v>
      </c>
      <c r="L166" s="1032"/>
    </row>
    <row r="167" spans="1:12" ht="14.25" customHeight="1" x14ac:dyDescent="0.2">
      <c r="A167" s="253"/>
      <c r="B167" s="1014"/>
      <c r="C167" s="55"/>
      <c r="D167" s="55"/>
      <c r="E167" s="1150"/>
      <c r="F167" s="1014"/>
      <c r="G167" s="55"/>
      <c r="H167" s="1014"/>
      <c r="I167" s="55"/>
      <c r="J167" s="52" t="s">
        <v>25</v>
      </c>
      <c r="K167" s="1073" t="s">
        <v>233</v>
      </c>
      <c r="L167" s="982"/>
    </row>
    <row r="168" spans="1:12" ht="14.25" customHeight="1" x14ac:dyDescent="0.2">
      <c r="A168" s="253"/>
      <c r="B168" s="1014"/>
      <c r="C168" s="55"/>
      <c r="D168" s="55"/>
      <c r="E168" s="1150"/>
      <c r="F168" s="1014"/>
      <c r="G168" s="55"/>
      <c r="H168" s="1014"/>
      <c r="I168" s="55"/>
      <c r="J168" s="52"/>
      <c r="K168" s="70"/>
      <c r="L168" s="71"/>
    </row>
    <row r="169" spans="1:12" ht="14.25" customHeight="1" x14ac:dyDescent="0.2">
      <c r="A169" s="253"/>
      <c r="B169" s="1014"/>
      <c r="C169" s="55"/>
      <c r="D169" s="55"/>
      <c r="E169" s="1150"/>
      <c r="F169" s="1014"/>
      <c r="G169" s="55"/>
      <c r="H169" s="1014"/>
      <c r="I169" s="55"/>
      <c r="J169" s="52"/>
      <c r="K169" s="70"/>
      <c r="L169" s="71"/>
    </row>
    <row r="170" spans="1:12" ht="14.25" customHeight="1" x14ac:dyDescent="0.2">
      <c r="A170" s="254"/>
      <c r="B170" s="1033"/>
      <c r="C170" s="108"/>
      <c r="D170" s="108"/>
      <c r="E170" s="1151"/>
      <c r="F170" s="1033"/>
      <c r="G170" s="108"/>
      <c r="H170" s="1033"/>
      <c r="I170" s="108"/>
      <c r="J170" s="81"/>
      <c r="K170" s="190"/>
      <c r="L170" s="142"/>
    </row>
    <row r="171" spans="1:12" ht="15.75" x14ac:dyDescent="0.2">
      <c r="A171" s="253">
        <v>53</v>
      </c>
      <c r="B171" s="1014" t="s">
        <v>566</v>
      </c>
      <c r="C171" s="55">
        <v>165000</v>
      </c>
      <c r="D171" s="55">
        <v>5000</v>
      </c>
      <c r="E171" s="1150" t="s">
        <v>20</v>
      </c>
      <c r="F171" s="1014" t="s">
        <v>603</v>
      </c>
      <c r="G171" s="55">
        <v>5000</v>
      </c>
      <c r="H171" s="99" t="s">
        <v>40</v>
      </c>
      <c r="I171" s="55">
        <v>5000</v>
      </c>
      <c r="J171" s="54" t="s">
        <v>23</v>
      </c>
      <c r="K171" s="1133" t="s">
        <v>312</v>
      </c>
      <c r="L171" s="1032"/>
    </row>
    <row r="172" spans="1:12" ht="15.75" x14ac:dyDescent="0.2">
      <c r="A172" s="253"/>
      <c r="B172" s="1014"/>
      <c r="C172" s="55"/>
      <c r="D172" s="55"/>
      <c r="E172" s="1150"/>
      <c r="F172" s="1014"/>
      <c r="G172" s="55"/>
      <c r="H172" s="99"/>
      <c r="I172" s="55"/>
      <c r="J172" s="54" t="s">
        <v>25</v>
      </c>
      <c r="K172" s="1073" t="s">
        <v>233</v>
      </c>
      <c r="L172" s="982"/>
    </row>
    <row r="173" spans="1:12" ht="15.75" x14ac:dyDescent="0.2">
      <c r="A173" s="253"/>
      <c r="B173" s="1014"/>
      <c r="C173" s="55"/>
      <c r="D173" s="55"/>
      <c r="E173" s="1150"/>
      <c r="F173" s="1014"/>
      <c r="G173" s="177"/>
      <c r="H173" s="99"/>
      <c r="I173" s="177"/>
      <c r="J173" s="52"/>
      <c r="K173" s="70"/>
      <c r="L173" s="71"/>
    </row>
    <row r="174" spans="1:12" ht="21.75" customHeight="1" x14ac:dyDescent="0.2">
      <c r="A174" s="252">
        <v>54</v>
      </c>
      <c r="B174" s="1189" t="s">
        <v>567</v>
      </c>
      <c r="C174" s="192">
        <v>165000</v>
      </c>
      <c r="D174" s="192">
        <v>1200</v>
      </c>
      <c r="E174" s="1149" t="s">
        <v>20</v>
      </c>
      <c r="F174" s="1013" t="s">
        <v>604</v>
      </c>
      <c r="G174" s="192">
        <v>1200</v>
      </c>
      <c r="H174" s="110" t="s">
        <v>42</v>
      </c>
      <c r="I174" s="192">
        <v>1200</v>
      </c>
      <c r="J174" s="258" t="s">
        <v>23</v>
      </c>
      <c r="K174" s="1157" t="s">
        <v>313</v>
      </c>
      <c r="L174" s="1032"/>
    </row>
    <row r="175" spans="1:12" ht="21.75" customHeight="1" x14ac:dyDescent="0.2">
      <c r="A175" s="253"/>
      <c r="B175" s="1190"/>
      <c r="C175" s="55"/>
      <c r="D175" s="55"/>
      <c r="E175" s="1150"/>
      <c r="F175" s="1014"/>
      <c r="G175" s="55"/>
      <c r="H175" s="99"/>
      <c r="I175" s="55"/>
      <c r="J175" s="117" t="s">
        <v>25</v>
      </c>
      <c r="K175" s="1010" t="s">
        <v>233</v>
      </c>
      <c r="L175" s="982"/>
    </row>
    <row r="176" spans="1:12" ht="15.75" x14ac:dyDescent="0.2">
      <c r="A176" s="254"/>
      <c r="B176" s="1191"/>
      <c r="C176" s="108"/>
      <c r="D176" s="108"/>
      <c r="E176" s="1151"/>
      <c r="F176" s="1033"/>
      <c r="G176" s="223"/>
      <c r="H176" s="112"/>
      <c r="I176" s="223"/>
      <c r="J176" s="259"/>
      <c r="K176" s="190"/>
      <c r="L176" s="142"/>
    </row>
    <row r="177" spans="1:12" ht="21.75" customHeight="1" x14ac:dyDescent="0.2">
      <c r="A177" s="253">
        <v>55</v>
      </c>
      <c r="B177" s="1190" t="s">
        <v>568</v>
      </c>
      <c r="C177" s="55">
        <v>165000</v>
      </c>
      <c r="D177" s="55">
        <v>2500</v>
      </c>
      <c r="E177" s="1150" t="s">
        <v>20</v>
      </c>
      <c r="F177" s="1014" t="s">
        <v>605</v>
      </c>
      <c r="G177" s="55">
        <v>2500</v>
      </c>
      <c r="H177" s="1014" t="s">
        <v>45</v>
      </c>
      <c r="I177" s="55">
        <v>2500</v>
      </c>
      <c r="J177" s="69" t="s">
        <v>23</v>
      </c>
      <c r="K177" s="1157" t="s">
        <v>314</v>
      </c>
      <c r="L177" s="1032"/>
    </row>
    <row r="178" spans="1:12" ht="15.75" x14ac:dyDescent="0.2">
      <c r="A178" s="253"/>
      <c r="B178" s="1190"/>
      <c r="C178" s="55"/>
      <c r="D178" s="55"/>
      <c r="E178" s="1150"/>
      <c r="F178" s="1014"/>
      <c r="G178" s="55"/>
      <c r="H178" s="1014"/>
      <c r="I178" s="55"/>
      <c r="J178" s="73" t="s">
        <v>25</v>
      </c>
      <c r="K178" s="1010" t="s">
        <v>233</v>
      </c>
      <c r="L178" s="982"/>
    </row>
    <row r="179" spans="1:12" ht="15.75" x14ac:dyDescent="0.2">
      <c r="A179" s="253"/>
      <c r="B179" s="1190"/>
      <c r="C179" s="55"/>
      <c r="D179" s="55"/>
      <c r="E179" s="297"/>
      <c r="F179" s="1014"/>
      <c r="G179" s="55"/>
      <c r="H179" s="1014"/>
      <c r="I179" s="55"/>
      <c r="J179" s="73"/>
      <c r="K179" s="70"/>
      <c r="L179" s="71"/>
    </row>
    <row r="180" spans="1:12" ht="21.75" customHeight="1" x14ac:dyDescent="0.2">
      <c r="A180" s="316"/>
      <c r="B180" s="1191"/>
      <c r="C180" s="181"/>
      <c r="D180" s="181"/>
      <c r="E180" s="126"/>
      <c r="F180" s="1033"/>
      <c r="G180" s="108"/>
      <c r="H180" s="1033"/>
      <c r="I180" s="108"/>
      <c r="J180" s="94"/>
      <c r="K180" s="311"/>
      <c r="L180" s="312"/>
    </row>
    <row r="181" spans="1:12" ht="21.75" customHeight="1" x14ac:dyDescent="0.2">
      <c r="A181" s="252">
        <v>56</v>
      </c>
      <c r="B181" s="1193" t="s">
        <v>569</v>
      </c>
      <c r="C181" s="232" t="s">
        <v>61</v>
      </c>
      <c r="D181" s="232" t="s">
        <v>64</v>
      </c>
      <c r="E181" s="1103" t="s">
        <v>20</v>
      </c>
      <c r="F181" s="1185" t="s">
        <v>606</v>
      </c>
      <c r="G181" s="192">
        <v>1100</v>
      </c>
      <c r="H181" s="110" t="s">
        <v>48</v>
      </c>
      <c r="I181" s="192">
        <v>1100</v>
      </c>
      <c r="J181" s="332" t="s">
        <v>23</v>
      </c>
      <c r="K181" s="1157" t="s">
        <v>315</v>
      </c>
      <c r="L181" s="1032"/>
    </row>
    <row r="182" spans="1:12" ht="21.75" customHeight="1" x14ac:dyDescent="0.2">
      <c r="A182" s="253"/>
      <c r="B182" s="1194"/>
      <c r="C182" s="114"/>
      <c r="D182" s="114"/>
      <c r="E182" s="1104"/>
      <c r="F182" s="1051"/>
      <c r="G182" s="55"/>
      <c r="H182" s="99"/>
      <c r="I182" s="55"/>
      <c r="J182" s="64" t="s">
        <v>25</v>
      </c>
      <c r="K182" s="1010" t="s">
        <v>233</v>
      </c>
      <c r="L182" s="982"/>
    </row>
    <row r="183" spans="1:12" ht="21.75" customHeight="1" x14ac:dyDescent="0.2">
      <c r="A183" s="254"/>
      <c r="B183" s="1195"/>
      <c r="C183" s="181"/>
      <c r="D183" s="181"/>
      <c r="E183" s="1048"/>
      <c r="F183" s="1186"/>
      <c r="G183" s="108"/>
      <c r="H183" s="112"/>
      <c r="I183" s="108"/>
      <c r="J183" s="259"/>
      <c r="K183" s="190"/>
      <c r="L183" s="142"/>
    </row>
    <row r="184" spans="1:12" ht="21.75" customHeight="1" x14ac:dyDescent="0.2">
      <c r="A184" s="253">
        <v>57</v>
      </c>
      <c r="B184" s="980" t="s">
        <v>570</v>
      </c>
      <c r="C184" s="67">
        <v>500000</v>
      </c>
      <c r="D184" s="67">
        <v>2000</v>
      </c>
      <c r="E184" s="1175" t="s">
        <v>20</v>
      </c>
      <c r="F184" s="980" t="s">
        <v>39</v>
      </c>
      <c r="G184" s="67">
        <v>2000</v>
      </c>
      <c r="H184" s="71" t="s">
        <v>40</v>
      </c>
      <c r="I184" s="67">
        <v>2000</v>
      </c>
      <c r="J184" s="69" t="s">
        <v>23</v>
      </c>
      <c r="K184" s="1010" t="s">
        <v>316</v>
      </c>
      <c r="L184" s="982"/>
    </row>
    <row r="185" spans="1:12" ht="21.75" customHeight="1" x14ac:dyDescent="0.2">
      <c r="A185" s="253"/>
      <c r="B185" s="980"/>
      <c r="C185" s="67"/>
      <c r="D185" s="67"/>
      <c r="E185" s="1175"/>
      <c r="F185" s="980"/>
      <c r="G185" s="67"/>
      <c r="H185" s="71"/>
      <c r="I185" s="67"/>
      <c r="J185" s="69" t="s">
        <v>25</v>
      </c>
      <c r="K185" s="1010" t="s">
        <v>233</v>
      </c>
      <c r="L185" s="982"/>
    </row>
    <row r="186" spans="1:12" ht="21.75" customHeight="1" x14ac:dyDescent="0.2">
      <c r="A186" s="253"/>
      <c r="B186" s="980"/>
      <c r="C186" s="67"/>
      <c r="D186" s="67"/>
      <c r="E186" s="1175"/>
      <c r="F186" s="980"/>
      <c r="G186" s="67"/>
      <c r="H186" s="71"/>
      <c r="I186" s="67"/>
      <c r="J186" s="66"/>
      <c r="K186" s="70"/>
      <c r="L186" s="71"/>
    </row>
    <row r="187" spans="1:12" ht="21.75" customHeight="1" x14ac:dyDescent="0.2">
      <c r="A187" s="254"/>
      <c r="B187" s="973"/>
      <c r="C187" s="183"/>
      <c r="D187" s="183"/>
      <c r="E187" s="300"/>
      <c r="F187" s="973"/>
      <c r="G187" s="225"/>
      <c r="H187" s="142"/>
      <c r="I187" s="225"/>
      <c r="J187" s="143"/>
      <c r="K187" s="190"/>
      <c r="L187" s="142"/>
    </row>
    <row r="188" spans="1:12" ht="21.75" customHeight="1" x14ac:dyDescent="0.2">
      <c r="A188" s="253">
        <v>58</v>
      </c>
      <c r="B188" s="980" t="s">
        <v>592</v>
      </c>
      <c r="C188" s="67">
        <v>500000</v>
      </c>
      <c r="D188" s="67">
        <v>1200</v>
      </c>
      <c r="E188" s="1187" t="s">
        <v>20</v>
      </c>
      <c r="F188" s="980" t="s">
        <v>607</v>
      </c>
      <c r="G188" s="67">
        <v>1200</v>
      </c>
      <c r="H188" s="71" t="s">
        <v>42</v>
      </c>
      <c r="I188" s="67">
        <v>1200</v>
      </c>
      <c r="J188" s="66" t="s">
        <v>23</v>
      </c>
      <c r="K188" s="1157" t="s">
        <v>317</v>
      </c>
      <c r="L188" s="1032"/>
    </row>
    <row r="189" spans="1:12" ht="21.75" customHeight="1" x14ac:dyDescent="0.2">
      <c r="A189" s="253"/>
      <c r="B189" s="980"/>
      <c r="C189" s="67"/>
      <c r="D189" s="67"/>
      <c r="E189" s="1187"/>
      <c r="F189" s="980"/>
      <c r="G189" s="67"/>
      <c r="H189" s="71"/>
      <c r="I189" s="67"/>
      <c r="J189" s="66" t="s">
        <v>25</v>
      </c>
      <c r="K189" s="1010" t="s">
        <v>233</v>
      </c>
      <c r="L189" s="982"/>
    </row>
    <row r="190" spans="1:12" ht="21.75" customHeight="1" x14ac:dyDescent="0.2">
      <c r="A190" s="253"/>
      <c r="B190" s="980"/>
      <c r="C190" s="67"/>
      <c r="D190" s="67"/>
      <c r="E190" s="1187"/>
      <c r="F190" s="980"/>
      <c r="G190" s="67"/>
      <c r="H190" s="71"/>
      <c r="I190" s="67"/>
      <c r="J190" s="66"/>
      <c r="K190" s="70"/>
      <c r="L190" s="71"/>
    </row>
    <row r="191" spans="1:12" ht="21.75" customHeight="1" x14ac:dyDescent="0.2">
      <c r="A191" s="130">
        <v>59</v>
      </c>
      <c r="B191" s="972" t="s">
        <v>593</v>
      </c>
      <c r="C191" s="274">
        <v>165000</v>
      </c>
      <c r="D191" s="274">
        <v>1100</v>
      </c>
      <c r="E191" s="1173" t="s">
        <v>20</v>
      </c>
      <c r="F191" s="972" t="s">
        <v>608</v>
      </c>
      <c r="G191" s="274">
        <v>1000</v>
      </c>
      <c r="H191" s="972" t="s">
        <v>45</v>
      </c>
      <c r="I191" s="274">
        <v>1000</v>
      </c>
      <c r="J191" s="130" t="s">
        <v>23</v>
      </c>
      <c r="K191" s="1188" t="s">
        <v>318</v>
      </c>
      <c r="L191" s="1188"/>
    </row>
    <row r="192" spans="1:12" ht="21.75" customHeight="1" x14ac:dyDescent="0.2">
      <c r="A192" s="135"/>
      <c r="B192" s="980"/>
      <c r="C192" s="277"/>
      <c r="D192" s="277"/>
      <c r="E192" s="1175"/>
      <c r="F192" s="980"/>
      <c r="G192" s="277"/>
      <c r="H192" s="980"/>
      <c r="I192" s="277"/>
      <c r="J192" s="350" t="s">
        <v>25</v>
      </c>
      <c r="K192" s="1121" t="s">
        <v>233</v>
      </c>
      <c r="L192" s="1121"/>
    </row>
    <row r="193" spans="1:12" ht="21.75" customHeight="1" x14ac:dyDescent="0.2">
      <c r="A193" s="139"/>
      <c r="B193" s="973"/>
      <c r="C193" s="376"/>
      <c r="D193" s="376"/>
      <c r="E193" s="359"/>
      <c r="F193" s="973"/>
      <c r="G193" s="376"/>
      <c r="H193" s="973"/>
      <c r="I193" s="376"/>
      <c r="J193" s="351"/>
      <c r="K193" s="144"/>
      <c r="L193" s="142"/>
    </row>
    <row r="194" spans="1:12" ht="21.75" customHeight="1" x14ac:dyDescent="0.2">
      <c r="A194" s="252">
        <v>60</v>
      </c>
      <c r="B194" s="1189" t="s">
        <v>319</v>
      </c>
      <c r="C194" s="192">
        <v>500000</v>
      </c>
      <c r="D194" s="232" t="s">
        <v>320</v>
      </c>
      <c r="E194" s="1149" t="s">
        <v>20</v>
      </c>
      <c r="F194" s="1013" t="s">
        <v>321</v>
      </c>
      <c r="G194" s="232" t="s">
        <v>320</v>
      </c>
      <c r="H194" s="1013" t="s">
        <v>22</v>
      </c>
      <c r="I194" s="233" t="s">
        <v>320</v>
      </c>
      <c r="J194" s="258" t="s">
        <v>23</v>
      </c>
      <c r="K194" s="1157" t="s">
        <v>322</v>
      </c>
      <c r="L194" s="1032"/>
    </row>
    <row r="195" spans="1:12" ht="21.75" customHeight="1" x14ac:dyDescent="0.2">
      <c r="A195" s="135"/>
      <c r="B195" s="1109"/>
      <c r="C195" s="55"/>
      <c r="D195" s="55"/>
      <c r="E195" s="1150"/>
      <c r="F195" s="1014"/>
      <c r="G195" s="271"/>
      <c r="H195" s="1109"/>
      <c r="I195" s="177"/>
      <c r="J195" s="64" t="s">
        <v>25</v>
      </c>
      <c r="K195" s="1010" t="s">
        <v>233</v>
      </c>
      <c r="L195" s="982"/>
    </row>
    <row r="196" spans="1:12" ht="21.75" customHeight="1" x14ac:dyDescent="0.2">
      <c r="A196" s="135"/>
      <c r="B196" s="1109"/>
      <c r="C196" s="55"/>
      <c r="D196" s="55"/>
      <c r="E196" s="313"/>
      <c r="F196" s="1109"/>
      <c r="G196" s="271"/>
      <c r="H196" s="1109"/>
      <c r="I196" s="177"/>
      <c r="J196" s="64"/>
      <c r="K196" s="70"/>
      <c r="L196" s="71"/>
    </row>
    <row r="197" spans="1:12" ht="21.75" customHeight="1" x14ac:dyDescent="0.2">
      <c r="A197" s="139"/>
      <c r="B197" s="1192"/>
      <c r="C197" s="108"/>
      <c r="D197" s="108"/>
      <c r="E197" s="314"/>
      <c r="F197" s="1192"/>
      <c r="G197" s="272"/>
      <c r="H197" s="1192"/>
      <c r="I197" s="223"/>
      <c r="J197" s="259"/>
      <c r="K197" s="190"/>
      <c r="L197" s="142"/>
    </row>
    <row r="198" spans="1:12" ht="18.75" customHeight="1" x14ac:dyDescent="0.25">
      <c r="A198" s="377">
        <v>61</v>
      </c>
      <c r="B198" s="972" t="s">
        <v>74</v>
      </c>
      <c r="C198" s="182">
        <v>70000</v>
      </c>
      <c r="D198" s="182">
        <v>6600</v>
      </c>
      <c r="E198" s="1030" t="s">
        <v>20</v>
      </c>
      <c r="F198" s="972" t="s">
        <v>609</v>
      </c>
      <c r="G198" s="182">
        <v>6600</v>
      </c>
      <c r="H198" s="972" t="s">
        <v>76</v>
      </c>
      <c r="I198" s="182">
        <v>6600</v>
      </c>
      <c r="J198" s="131" t="s">
        <v>23</v>
      </c>
      <c r="K198" s="1128" t="s">
        <v>77</v>
      </c>
      <c r="L198" s="1129"/>
    </row>
    <row r="199" spans="1:12" ht="18.75" x14ac:dyDescent="0.3">
      <c r="A199" s="14"/>
      <c r="B199" s="980"/>
      <c r="C199" s="67"/>
      <c r="D199" s="67"/>
      <c r="E199" s="1024"/>
      <c r="F199" s="980"/>
      <c r="G199" s="66"/>
      <c r="H199" s="980"/>
      <c r="I199" s="66"/>
      <c r="J199" s="66" t="s">
        <v>25</v>
      </c>
      <c r="K199" s="1028" t="s">
        <v>26</v>
      </c>
      <c r="L199" s="1029"/>
    </row>
    <row r="200" spans="1:12" ht="18.75" x14ac:dyDescent="0.3">
      <c r="A200" s="14"/>
      <c r="B200" s="980"/>
      <c r="C200" s="67"/>
      <c r="D200" s="67"/>
      <c r="E200" s="1024"/>
      <c r="F200" s="980"/>
      <c r="G200" s="66"/>
      <c r="H200" s="71"/>
      <c r="I200" s="66"/>
      <c r="J200" s="66"/>
      <c r="K200" s="159"/>
      <c r="L200" s="153"/>
    </row>
    <row r="201" spans="1:12" ht="22.5" customHeight="1" x14ac:dyDescent="0.2">
      <c r="A201" s="40"/>
      <c r="B201" s="973"/>
      <c r="C201" s="183"/>
      <c r="D201" s="183"/>
      <c r="E201" s="1025"/>
      <c r="F201" s="973"/>
      <c r="G201" s="140"/>
      <c r="H201" s="142"/>
      <c r="I201" s="140"/>
      <c r="J201" s="140"/>
      <c r="K201" s="372"/>
      <c r="L201" s="354"/>
    </row>
    <row r="202" spans="1:12" ht="15.75" customHeight="1" x14ac:dyDescent="0.25">
      <c r="A202" s="377">
        <v>62</v>
      </c>
      <c r="B202" s="972" t="s">
        <v>474</v>
      </c>
      <c r="C202" s="182">
        <v>70000</v>
      </c>
      <c r="D202" s="182">
        <v>5000</v>
      </c>
      <c r="E202" s="1030" t="s">
        <v>20</v>
      </c>
      <c r="F202" s="972" t="s">
        <v>610</v>
      </c>
      <c r="G202" s="182">
        <v>5000</v>
      </c>
      <c r="H202" s="972" t="s">
        <v>76</v>
      </c>
      <c r="I202" s="182">
        <v>5000</v>
      </c>
      <c r="J202" s="131" t="s">
        <v>23</v>
      </c>
      <c r="K202" s="1031" t="s">
        <v>78</v>
      </c>
      <c r="L202" s="1032"/>
    </row>
    <row r="203" spans="1:12" ht="15.75" x14ac:dyDescent="0.2">
      <c r="A203" s="378"/>
      <c r="B203" s="980"/>
      <c r="C203" s="67"/>
      <c r="D203" s="67"/>
      <c r="E203" s="1024"/>
      <c r="F203" s="980"/>
      <c r="G203" s="66"/>
      <c r="H203" s="980"/>
      <c r="I203" s="66"/>
      <c r="J203" s="66" t="s">
        <v>25</v>
      </c>
      <c r="K203" s="1010" t="s">
        <v>26</v>
      </c>
      <c r="L203" s="982"/>
    </row>
    <row r="204" spans="1:12" ht="15.75" x14ac:dyDescent="0.2">
      <c r="A204" s="378"/>
      <c r="B204" s="980"/>
      <c r="C204" s="67"/>
      <c r="D204" s="67"/>
      <c r="E204" s="1024"/>
      <c r="F204" s="980"/>
      <c r="G204" s="66"/>
      <c r="H204" s="71"/>
      <c r="I204" s="66"/>
      <c r="J204" s="66"/>
      <c r="K204" s="70"/>
      <c r="L204" s="71"/>
    </row>
    <row r="205" spans="1:12" ht="15.75" x14ac:dyDescent="0.2">
      <c r="A205" s="379"/>
      <c r="B205" s="973"/>
      <c r="C205" s="183"/>
      <c r="D205" s="183"/>
      <c r="E205" s="1025"/>
      <c r="F205" s="973"/>
      <c r="G205" s="140"/>
      <c r="H205" s="142"/>
      <c r="I205" s="140"/>
      <c r="J205" s="140"/>
      <c r="K205" s="190"/>
      <c r="L205" s="142"/>
    </row>
    <row r="206" spans="1:12" ht="15.75" customHeight="1" x14ac:dyDescent="0.25">
      <c r="A206" s="377">
        <v>63</v>
      </c>
      <c r="B206" s="968" t="s">
        <v>475</v>
      </c>
      <c r="C206" s="189" t="s">
        <v>79</v>
      </c>
      <c r="D206" s="189" t="s">
        <v>617</v>
      </c>
      <c r="E206" s="970" t="s">
        <v>20</v>
      </c>
      <c r="F206" s="972" t="s">
        <v>609</v>
      </c>
      <c r="G206" s="182">
        <v>19500</v>
      </c>
      <c r="H206" s="972" t="s">
        <v>76</v>
      </c>
      <c r="I206" s="182">
        <v>19500</v>
      </c>
      <c r="J206" s="131" t="s">
        <v>23</v>
      </c>
      <c r="K206" s="974" t="s">
        <v>80</v>
      </c>
      <c r="L206" s="975"/>
    </row>
    <row r="207" spans="1:12" ht="15.75" customHeight="1" x14ac:dyDescent="0.25">
      <c r="A207" s="380"/>
      <c r="B207" s="978"/>
      <c r="C207" s="184"/>
      <c r="D207" s="184"/>
      <c r="E207" s="979"/>
      <c r="F207" s="980"/>
      <c r="G207" s="67"/>
      <c r="H207" s="980"/>
      <c r="I207" s="67"/>
      <c r="J207" s="66" t="s">
        <v>25</v>
      </c>
      <c r="K207" s="1008" t="s">
        <v>26</v>
      </c>
      <c r="L207" s="1012"/>
    </row>
    <row r="208" spans="1:12" ht="15.75" customHeight="1" x14ac:dyDescent="0.25">
      <c r="A208" s="380"/>
      <c r="B208" s="978"/>
      <c r="C208" s="184"/>
      <c r="D208" s="184"/>
      <c r="E208" s="979"/>
      <c r="F208" s="980"/>
      <c r="G208" s="67"/>
      <c r="H208" s="980"/>
      <c r="I208" s="67"/>
      <c r="J208" s="281"/>
      <c r="K208" s="355"/>
      <c r="L208" s="138"/>
    </row>
    <row r="209" spans="1:12" ht="15.75" x14ac:dyDescent="0.25">
      <c r="A209" s="381"/>
      <c r="B209" s="969"/>
      <c r="C209" s="185"/>
      <c r="D209" s="185"/>
      <c r="E209" s="971"/>
      <c r="F209" s="973"/>
      <c r="G209" s="143"/>
      <c r="H209" s="973"/>
      <c r="I209" s="143"/>
      <c r="J209" s="382"/>
    </row>
    <row r="210" spans="1:12" ht="15.75" customHeight="1" x14ac:dyDescent="0.25">
      <c r="A210" s="377">
        <v>64</v>
      </c>
      <c r="B210" s="968" t="s">
        <v>81</v>
      </c>
      <c r="C210" s="189" t="s">
        <v>82</v>
      </c>
      <c r="D210" s="189" t="s">
        <v>618</v>
      </c>
      <c r="E210" s="970" t="s">
        <v>20</v>
      </c>
      <c r="F210" s="972" t="s">
        <v>609</v>
      </c>
      <c r="G210" s="189" t="s">
        <v>618</v>
      </c>
      <c r="H210" s="972" t="s">
        <v>76</v>
      </c>
      <c r="I210" s="189" t="s">
        <v>618</v>
      </c>
      <c r="J210" s="131" t="s">
        <v>23</v>
      </c>
      <c r="K210" s="974" t="s">
        <v>83</v>
      </c>
      <c r="L210" s="975"/>
    </row>
    <row r="211" spans="1:12" ht="15.75" x14ac:dyDescent="0.25">
      <c r="A211" s="380"/>
      <c r="B211" s="978"/>
      <c r="C211" s="184"/>
      <c r="D211" s="184"/>
      <c r="E211" s="979"/>
      <c r="F211" s="980"/>
      <c r="G211" s="69"/>
      <c r="H211" s="980"/>
      <c r="I211" s="69"/>
      <c r="J211" s="66" t="s">
        <v>25</v>
      </c>
      <c r="K211" s="981" t="s">
        <v>26</v>
      </c>
      <c r="L211" s="982"/>
    </row>
    <row r="212" spans="1:12" ht="15.75" x14ac:dyDescent="0.25">
      <c r="A212" s="380"/>
      <c r="B212" s="978"/>
      <c r="C212" s="184"/>
      <c r="D212" s="184"/>
      <c r="E212" s="154"/>
      <c r="F212" s="980"/>
      <c r="G212" s="69"/>
      <c r="H212" s="71"/>
      <c r="I212" s="69"/>
      <c r="J212" s="66"/>
      <c r="K212" s="70"/>
      <c r="L212" s="71"/>
    </row>
    <row r="213" spans="1:12" ht="15.75" x14ac:dyDescent="0.25">
      <c r="A213" s="380"/>
      <c r="B213" s="978"/>
      <c r="C213" s="184"/>
      <c r="D213" s="184"/>
      <c r="E213" s="154"/>
      <c r="F213" s="980"/>
      <c r="G213" s="69"/>
      <c r="H213" s="71"/>
      <c r="I213" s="69"/>
      <c r="J213" s="66"/>
      <c r="K213" s="70"/>
      <c r="L213" s="71"/>
    </row>
    <row r="214" spans="1:12" ht="15.75" x14ac:dyDescent="0.25">
      <c r="A214" s="381"/>
      <c r="B214" s="969"/>
      <c r="C214" s="185"/>
      <c r="D214" s="185"/>
      <c r="E214" s="152"/>
      <c r="F214" s="973"/>
      <c r="G214" s="143"/>
      <c r="H214" s="142"/>
      <c r="I214" s="143"/>
      <c r="J214" s="140"/>
      <c r="K214" s="983"/>
      <c r="L214" s="984"/>
    </row>
    <row r="215" spans="1:12" ht="15.75" x14ac:dyDescent="0.25">
      <c r="I215" s="926">
        <f>SUM(I7:I214)</f>
        <v>790519.7</v>
      </c>
    </row>
    <row r="217" spans="1:12" ht="15.75" x14ac:dyDescent="0.25">
      <c r="H217" s="565" t="s">
        <v>1544</v>
      </c>
      <c r="I217" s="565"/>
      <c r="J217" s="565"/>
    </row>
    <row r="414" ht="14.25" customHeight="1" x14ac:dyDescent="0.2"/>
    <row r="415" ht="14.25" customHeight="1" x14ac:dyDescent="0.2"/>
    <row r="416" ht="14.25" customHeight="1" x14ac:dyDescent="0.2"/>
    <row r="417" spans="1:12" ht="14.25" customHeight="1" x14ac:dyDescent="0.2"/>
    <row r="428" spans="1:12" ht="14.25" customHeight="1" x14ac:dyDescent="0.2"/>
    <row r="429" spans="1:12" ht="14.25" customHeight="1" x14ac:dyDescent="0.2"/>
    <row r="430" spans="1:12" ht="20.25" customHeight="1" x14ac:dyDescent="0.2">
      <c r="A430" s="986" t="s">
        <v>90</v>
      </c>
      <c r="B430" s="986"/>
      <c r="C430" s="986"/>
      <c r="D430" s="986"/>
      <c r="E430" s="986"/>
      <c r="F430" s="986"/>
      <c r="G430" s="986"/>
      <c r="H430" s="986"/>
      <c r="I430" s="986"/>
      <c r="J430" s="986"/>
      <c r="K430" s="986"/>
      <c r="L430" s="986"/>
    </row>
    <row r="431" spans="1:12" ht="20.25" customHeight="1" x14ac:dyDescent="0.3">
      <c r="A431" s="987" t="s">
        <v>91</v>
      </c>
      <c r="B431" s="987"/>
      <c r="C431" s="987"/>
      <c r="D431" s="987"/>
      <c r="E431" s="987"/>
      <c r="F431" s="987"/>
      <c r="G431" s="987"/>
      <c r="H431" s="987"/>
      <c r="I431" s="987"/>
      <c r="J431" s="987"/>
      <c r="K431" s="987"/>
      <c r="L431" s="987"/>
    </row>
    <row r="432" spans="1:12" ht="20.25" customHeight="1" x14ac:dyDescent="0.3">
      <c r="A432" s="987" t="s">
        <v>92</v>
      </c>
      <c r="B432" s="987"/>
      <c r="C432" s="987"/>
      <c r="D432" s="987"/>
      <c r="E432" s="987"/>
      <c r="F432" s="987"/>
      <c r="G432" s="987"/>
      <c r="H432" s="987"/>
      <c r="I432" s="987"/>
      <c r="J432" s="987"/>
      <c r="K432" s="987"/>
      <c r="L432" s="987"/>
    </row>
    <row r="433" spans="1:12" ht="20.25" customHeight="1" x14ac:dyDescent="0.3">
      <c r="A433" s="44" t="s">
        <v>93</v>
      </c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</row>
    <row r="434" spans="1:12" ht="20.25" customHeight="1" x14ac:dyDescent="0.3">
      <c r="A434" s="988" t="s">
        <v>94</v>
      </c>
      <c r="B434" s="988"/>
      <c r="C434" s="988"/>
      <c r="D434" s="988"/>
      <c r="E434" s="988"/>
      <c r="F434" s="988"/>
      <c r="G434" s="988"/>
      <c r="H434" s="988"/>
      <c r="I434" s="988"/>
      <c r="J434" s="988"/>
      <c r="K434" s="988"/>
      <c r="L434" s="988"/>
    </row>
    <row r="435" spans="1:12" ht="20.25" customHeight="1" x14ac:dyDescent="0.3">
      <c r="A435" s="988" t="s">
        <v>95</v>
      </c>
      <c r="B435" s="988"/>
      <c r="C435" s="988"/>
      <c r="D435" s="988"/>
      <c r="E435" s="988"/>
      <c r="F435" s="988"/>
      <c r="G435" s="988"/>
      <c r="H435" s="988"/>
      <c r="I435" s="988"/>
      <c r="J435" s="988"/>
      <c r="K435" s="988"/>
      <c r="L435" s="988"/>
    </row>
    <row r="436" spans="1:12" ht="20.25" customHeight="1" x14ac:dyDescent="0.3">
      <c r="A436" s="988" t="s">
        <v>96</v>
      </c>
      <c r="B436" s="988"/>
      <c r="C436" s="988"/>
      <c r="D436" s="988"/>
      <c r="E436" s="988"/>
      <c r="F436" s="988"/>
      <c r="G436" s="988"/>
      <c r="H436" s="988"/>
      <c r="I436" s="988"/>
      <c r="J436" s="988"/>
      <c r="K436" s="988"/>
      <c r="L436" s="988"/>
    </row>
    <row r="437" spans="1:12" ht="20.25" customHeight="1" x14ac:dyDescent="0.3">
      <c r="A437" s="985" t="s">
        <v>97</v>
      </c>
      <c r="B437" s="985"/>
      <c r="C437" s="985"/>
      <c r="D437" s="985"/>
      <c r="E437" s="985"/>
      <c r="F437" s="985"/>
      <c r="G437" s="985"/>
      <c r="H437" s="985"/>
      <c r="I437" s="985"/>
      <c r="J437" s="985"/>
      <c r="K437" s="985"/>
      <c r="L437" s="985"/>
    </row>
    <row r="438" spans="1:12" ht="14.25" customHeight="1" x14ac:dyDescent="0.2"/>
    <row r="439" spans="1:12" ht="14.25" customHeight="1" x14ac:dyDescent="0.2"/>
    <row r="440" spans="1:12" ht="14.25" customHeight="1" x14ac:dyDescent="0.2"/>
    <row r="441" spans="1:12" ht="14.25" customHeight="1" x14ac:dyDescent="0.2"/>
    <row r="442" spans="1:12" ht="14.25" customHeight="1" x14ac:dyDescent="0.2"/>
    <row r="443" spans="1:12" ht="14.25" customHeight="1" x14ac:dyDescent="0.2"/>
    <row r="444" spans="1:12" ht="14.25" customHeight="1" x14ac:dyDescent="0.2"/>
    <row r="445" spans="1:12" ht="14.25" customHeight="1" x14ac:dyDescent="0.2"/>
    <row r="446" spans="1:12" ht="14.25" customHeight="1" x14ac:dyDescent="0.2"/>
    <row r="447" spans="1:12" ht="14.25" customHeight="1" x14ac:dyDescent="0.2"/>
    <row r="448" spans="1:12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</sheetData>
  <mergeCells count="370">
    <mergeCell ref="B191:B193"/>
    <mergeCell ref="E191:E192"/>
    <mergeCell ref="F191:F193"/>
    <mergeCell ref="H191:H193"/>
    <mergeCell ref="B194:B197"/>
    <mergeCell ref="E194:E195"/>
    <mergeCell ref="F194:F197"/>
    <mergeCell ref="H194:H197"/>
    <mergeCell ref="K174:L174"/>
    <mergeCell ref="K175:L175"/>
    <mergeCell ref="K177:L177"/>
    <mergeCell ref="K178:L178"/>
    <mergeCell ref="K181:L181"/>
    <mergeCell ref="K182:L182"/>
    <mergeCell ref="K184:L184"/>
    <mergeCell ref="K185:L185"/>
    <mergeCell ref="K188:L188"/>
    <mergeCell ref="K189:L189"/>
    <mergeCell ref="K191:L191"/>
    <mergeCell ref="K192:L192"/>
    <mergeCell ref="K194:L194"/>
    <mergeCell ref="K195:L195"/>
    <mergeCell ref="B181:B183"/>
    <mergeCell ref="E181:E183"/>
    <mergeCell ref="F181:F183"/>
    <mergeCell ref="B184:B187"/>
    <mergeCell ref="E184:E186"/>
    <mergeCell ref="F184:F187"/>
    <mergeCell ref="B188:B190"/>
    <mergeCell ref="E188:E190"/>
    <mergeCell ref="F188:F190"/>
    <mergeCell ref="F128:F132"/>
    <mergeCell ref="K128:L128"/>
    <mergeCell ref="K129:L129"/>
    <mergeCell ref="B174:B176"/>
    <mergeCell ref="E174:E176"/>
    <mergeCell ref="F174:F176"/>
    <mergeCell ref="B177:B180"/>
    <mergeCell ref="E177:E178"/>
    <mergeCell ref="F177:F180"/>
    <mergeCell ref="H177:H180"/>
    <mergeCell ref="B133:B138"/>
    <mergeCell ref="E133:E137"/>
    <mergeCell ref="B153:B157"/>
    <mergeCell ref="E153:E157"/>
    <mergeCell ref="F153:F157"/>
    <mergeCell ref="B158:B161"/>
    <mergeCell ref="F158:F161"/>
    <mergeCell ref="K6:L6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7:B8"/>
    <mergeCell ref="E7:E8"/>
    <mergeCell ref="F7:F8"/>
    <mergeCell ref="K7:L7"/>
    <mergeCell ref="K8:L8"/>
    <mergeCell ref="B9:B10"/>
    <mergeCell ref="E9:E10"/>
    <mergeCell ref="F9:F10"/>
    <mergeCell ref="K9:L9"/>
    <mergeCell ref="K10:L10"/>
    <mergeCell ref="K14:L14"/>
    <mergeCell ref="B16:B17"/>
    <mergeCell ref="E16:E17"/>
    <mergeCell ref="F16:F18"/>
    <mergeCell ref="K16:L16"/>
    <mergeCell ref="K17:L17"/>
    <mergeCell ref="B11:B12"/>
    <mergeCell ref="E11:E12"/>
    <mergeCell ref="F11:F12"/>
    <mergeCell ref="K11:L11"/>
    <mergeCell ref="K12:L12"/>
    <mergeCell ref="B13:B15"/>
    <mergeCell ref="E13:E15"/>
    <mergeCell ref="F13:F15"/>
    <mergeCell ref="H13:H15"/>
    <mergeCell ref="K13:L13"/>
    <mergeCell ref="B22:B24"/>
    <mergeCell ref="E22:E24"/>
    <mergeCell ref="F22:F24"/>
    <mergeCell ref="K22:L22"/>
    <mergeCell ref="K23:L23"/>
    <mergeCell ref="K24:L24"/>
    <mergeCell ref="B19:B21"/>
    <mergeCell ref="E19:E21"/>
    <mergeCell ref="F19:F21"/>
    <mergeCell ref="K19:L19"/>
    <mergeCell ref="K20:L20"/>
    <mergeCell ref="K21:L21"/>
    <mergeCell ref="B30:B32"/>
    <mergeCell ref="E30:E32"/>
    <mergeCell ref="H30:H32"/>
    <mergeCell ref="K30:L30"/>
    <mergeCell ref="K31:L31"/>
    <mergeCell ref="K32:L32"/>
    <mergeCell ref="B26:B29"/>
    <mergeCell ref="E26:E29"/>
    <mergeCell ref="F26:F29"/>
    <mergeCell ref="H26:H29"/>
    <mergeCell ref="K26:L26"/>
    <mergeCell ref="K27:L27"/>
    <mergeCell ref="K28:L28"/>
    <mergeCell ref="K29:L29"/>
    <mergeCell ref="B33:B34"/>
    <mergeCell ref="E33:E34"/>
    <mergeCell ref="F33:F34"/>
    <mergeCell ref="K33:L33"/>
    <mergeCell ref="K34:L34"/>
    <mergeCell ref="B35:B36"/>
    <mergeCell ref="E35:E36"/>
    <mergeCell ref="F35:F37"/>
    <mergeCell ref="H35:H37"/>
    <mergeCell ref="I35:I37"/>
    <mergeCell ref="K35:L35"/>
    <mergeCell ref="K36:L36"/>
    <mergeCell ref="K37:L37"/>
    <mergeCell ref="B38:B40"/>
    <mergeCell ref="E38:E39"/>
    <mergeCell ref="F38:F40"/>
    <mergeCell ref="H38:H40"/>
    <mergeCell ref="K38:L38"/>
    <mergeCell ref="K39:L39"/>
    <mergeCell ref="K40:L40"/>
    <mergeCell ref="B41:B42"/>
    <mergeCell ref="E41:E42"/>
    <mergeCell ref="F41:F42"/>
    <mergeCell ref="K41:L41"/>
    <mergeCell ref="K42:L42"/>
    <mergeCell ref="B43:B45"/>
    <mergeCell ref="E43:E44"/>
    <mergeCell ref="F43:F45"/>
    <mergeCell ref="H43:H44"/>
    <mergeCell ref="K43:L43"/>
    <mergeCell ref="B49:B51"/>
    <mergeCell ref="E49:E50"/>
    <mergeCell ref="F49:F51"/>
    <mergeCell ref="K49:L49"/>
    <mergeCell ref="K50:L50"/>
    <mergeCell ref="K51:L51"/>
    <mergeCell ref="K44:L44"/>
    <mergeCell ref="K45:L45"/>
    <mergeCell ref="B46:B48"/>
    <mergeCell ref="E46:E47"/>
    <mergeCell ref="F46:F48"/>
    <mergeCell ref="K46:L46"/>
    <mergeCell ref="K47:L47"/>
    <mergeCell ref="K48:L48"/>
    <mergeCell ref="B55:B59"/>
    <mergeCell ref="E55:E56"/>
    <mergeCell ref="F55:F59"/>
    <mergeCell ref="K55:L55"/>
    <mergeCell ref="K56:L56"/>
    <mergeCell ref="K59:L59"/>
    <mergeCell ref="B52:B54"/>
    <mergeCell ref="E52:E53"/>
    <mergeCell ref="F52:F54"/>
    <mergeCell ref="K52:L52"/>
    <mergeCell ref="K53:L53"/>
    <mergeCell ref="B65:B67"/>
    <mergeCell ref="E65:E66"/>
    <mergeCell ref="F65:F67"/>
    <mergeCell ref="K65:L65"/>
    <mergeCell ref="K66:L66"/>
    <mergeCell ref="K67:L67"/>
    <mergeCell ref="B60:B62"/>
    <mergeCell ref="E60:E62"/>
    <mergeCell ref="F60:F62"/>
    <mergeCell ref="K60:L60"/>
    <mergeCell ref="K61:L61"/>
    <mergeCell ref="B63:B64"/>
    <mergeCell ref="E63:E64"/>
    <mergeCell ref="F63:F64"/>
    <mergeCell ref="K63:L63"/>
    <mergeCell ref="K64:L64"/>
    <mergeCell ref="B68:B69"/>
    <mergeCell ref="E68:E69"/>
    <mergeCell ref="F68:F69"/>
    <mergeCell ref="K68:L68"/>
    <mergeCell ref="K69:L69"/>
    <mergeCell ref="B70:B71"/>
    <mergeCell ref="E70:E71"/>
    <mergeCell ref="F70:F71"/>
    <mergeCell ref="K70:L70"/>
    <mergeCell ref="K71:L71"/>
    <mergeCell ref="B76:B77"/>
    <mergeCell ref="E76:E77"/>
    <mergeCell ref="F76:F77"/>
    <mergeCell ref="K76:L76"/>
    <mergeCell ref="K77:L77"/>
    <mergeCell ref="B72:B73"/>
    <mergeCell ref="E72:E73"/>
    <mergeCell ref="F72:F73"/>
    <mergeCell ref="K72:L72"/>
    <mergeCell ref="K73:L73"/>
    <mergeCell ref="B74:B75"/>
    <mergeCell ref="E74:E75"/>
    <mergeCell ref="F74:F75"/>
    <mergeCell ref="K74:L74"/>
    <mergeCell ref="K75:L75"/>
    <mergeCell ref="B78:B80"/>
    <mergeCell ref="E78:E79"/>
    <mergeCell ref="F78:F79"/>
    <mergeCell ref="K78:L78"/>
    <mergeCell ref="K79:L79"/>
    <mergeCell ref="B81:B82"/>
    <mergeCell ref="E81:E82"/>
    <mergeCell ref="F81:F82"/>
    <mergeCell ref="K81:L81"/>
    <mergeCell ref="K82:L82"/>
    <mergeCell ref="B83:B85"/>
    <mergeCell ref="E83:E84"/>
    <mergeCell ref="F83:F85"/>
    <mergeCell ref="K83:L83"/>
    <mergeCell ref="K84:L84"/>
    <mergeCell ref="B86:B87"/>
    <mergeCell ref="E86:E87"/>
    <mergeCell ref="F86:F87"/>
    <mergeCell ref="K86:L86"/>
    <mergeCell ref="K87:L87"/>
    <mergeCell ref="B88:B89"/>
    <mergeCell ref="E88:E89"/>
    <mergeCell ref="F88:F89"/>
    <mergeCell ref="K88:L88"/>
    <mergeCell ref="K89:L89"/>
    <mergeCell ref="B90:B91"/>
    <mergeCell ref="E90:E91"/>
    <mergeCell ref="F90:F91"/>
    <mergeCell ref="K90:L90"/>
    <mergeCell ref="K91:L91"/>
    <mergeCell ref="B92:B93"/>
    <mergeCell ref="E92:E93"/>
    <mergeCell ref="F92:F93"/>
    <mergeCell ref="K92:L92"/>
    <mergeCell ref="K93:L93"/>
    <mergeCell ref="B94:B96"/>
    <mergeCell ref="E94:E96"/>
    <mergeCell ref="F94:F96"/>
    <mergeCell ref="K94:L94"/>
    <mergeCell ref="K95:L95"/>
    <mergeCell ref="B97:B98"/>
    <mergeCell ref="E97:E98"/>
    <mergeCell ref="F97:F98"/>
    <mergeCell ref="K97:L97"/>
    <mergeCell ref="K98:L98"/>
    <mergeCell ref="B99:B101"/>
    <mergeCell ref="E99:E101"/>
    <mergeCell ref="F99:F101"/>
    <mergeCell ref="K99:L99"/>
    <mergeCell ref="K100:L100"/>
    <mergeCell ref="K108:L108"/>
    <mergeCell ref="B109:B111"/>
    <mergeCell ref="E109:E111"/>
    <mergeCell ref="F109:F111"/>
    <mergeCell ref="K109:L109"/>
    <mergeCell ref="K110:L110"/>
    <mergeCell ref="B102:B104"/>
    <mergeCell ref="E102:E104"/>
    <mergeCell ref="F102:F104"/>
    <mergeCell ref="K102:L102"/>
    <mergeCell ref="K104:L104"/>
    <mergeCell ref="B105:B108"/>
    <mergeCell ref="E105:E108"/>
    <mergeCell ref="F105:F108"/>
    <mergeCell ref="H105:H108"/>
    <mergeCell ref="K105:L105"/>
    <mergeCell ref="K103:L103"/>
    <mergeCell ref="K106:L106"/>
    <mergeCell ref="A437:L437"/>
    <mergeCell ref="A430:L430"/>
    <mergeCell ref="A431:L431"/>
    <mergeCell ref="A432:L432"/>
    <mergeCell ref="A434:L434"/>
    <mergeCell ref="A435:L435"/>
    <mergeCell ref="A436:L436"/>
    <mergeCell ref="B112:B114"/>
    <mergeCell ref="E112:E114"/>
    <mergeCell ref="F112:F114"/>
    <mergeCell ref="K112:L112"/>
    <mergeCell ref="K113:L113"/>
    <mergeCell ref="B115:B117"/>
    <mergeCell ref="E115:E117"/>
    <mergeCell ref="F115:F117"/>
    <mergeCell ref="K115:L115"/>
    <mergeCell ref="K116:L116"/>
    <mergeCell ref="B118:B122"/>
    <mergeCell ref="E118:E119"/>
    <mergeCell ref="F118:F122"/>
    <mergeCell ref="K118:L118"/>
    <mergeCell ref="K119:L119"/>
    <mergeCell ref="B123:B127"/>
    <mergeCell ref="B128:B132"/>
    <mergeCell ref="F123:F127"/>
    <mergeCell ref="F133:F138"/>
    <mergeCell ref="K134:L134"/>
    <mergeCell ref="K133:L133"/>
    <mergeCell ref="B148:B152"/>
    <mergeCell ref="E148:E151"/>
    <mergeCell ref="F148:F152"/>
    <mergeCell ref="K148:L148"/>
    <mergeCell ref="K149:L149"/>
    <mergeCell ref="B139:B142"/>
    <mergeCell ref="B143:B147"/>
    <mergeCell ref="E139:E141"/>
    <mergeCell ref="F139:F142"/>
    <mergeCell ref="K139:L139"/>
    <mergeCell ref="K140:L140"/>
    <mergeCell ref="E143:E146"/>
    <mergeCell ref="F143:F147"/>
    <mergeCell ref="H143:H145"/>
    <mergeCell ref="E123:E124"/>
    <mergeCell ref="K123:L123"/>
    <mergeCell ref="K124:L124"/>
    <mergeCell ref="E128:E132"/>
    <mergeCell ref="K143:L143"/>
    <mergeCell ref="K144:L144"/>
    <mergeCell ref="H158:H161"/>
    <mergeCell ref="I158:I161"/>
    <mergeCell ref="E158:E161"/>
    <mergeCell ref="K153:L153"/>
    <mergeCell ref="K154:L154"/>
    <mergeCell ref="K158:L158"/>
    <mergeCell ref="K159:L159"/>
    <mergeCell ref="K162:L162"/>
    <mergeCell ref="K163:L163"/>
    <mergeCell ref="K166:L166"/>
    <mergeCell ref="K167:L167"/>
    <mergeCell ref="K171:L171"/>
    <mergeCell ref="K172:L172"/>
    <mergeCell ref="F162:F165"/>
    <mergeCell ref="B162:B165"/>
    <mergeCell ref="B166:B170"/>
    <mergeCell ref="E166:E170"/>
    <mergeCell ref="F166:F170"/>
    <mergeCell ref="H166:H170"/>
    <mergeCell ref="B171:B173"/>
    <mergeCell ref="E171:E173"/>
    <mergeCell ref="F171:F173"/>
    <mergeCell ref="B198:B201"/>
    <mergeCell ref="E198:E201"/>
    <mergeCell ref="F198:F201"/>
    <mergeCell ref="H198:H199"/>
    <mergeCell ref="K198:L198"/>
    <mergeCell ref="K199:L199"/>
    <mergeCell ref="B202:B205"/>
    <mergeCell ref="E202:E205"/>
    <mergeCell ref="F202:F205"/>
    <mergeCell ref="H202:H203"/>
    <mergeCell ref="K202:L202"/>
    <mergeCell ref="K203:L203"/>
    <mergeCell ref="B206:B209"/>
    <mergeCell ref="E206:E209"/>
    <mergeCell ref="F206:F209"/>
    <mergeCell ref="H206:H209"/>
    <mergeCell ref="K206:L206"/>
    <mergeCell ref="K207:L207"/>
    <mergeCell ref="B210:B214"/>
    <mergeCell ref="E210:E211"/>
    <mergeCell ref="F210:F214"/>
    <mergeCell ref="H210:H211"/>
    <mergeCell ref="K210:L210"/>
    <mergeCell ref="K211:L211"/>
    <mergeCell ref="K214:L214"/>
  </mergeCells>
  <pageMargins left="0.15748031496062992" right="0.11811023622047245" top="0.11811023622047245" bottom="0.1181102362204724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5AA0-3DFF-4935-94F2-BC55BCE38FFB}">
  <dimension ref="A1:N1223"/>
  <sheetViews>
    <sheetView topLeftCell="A112" zoomScale="110" zoomScaleNormal="110" workbookViewId="0">
      <selection activeCell="D118" sqref="D118"/>
    </sheetView>
  </sheetViews>
  <sheetFormatPr defaultRowHeight="14.25" x14ac:dyDescent="0.2"/>
  <cols>
    <col min="1" max="1" width="3.875" style="38" customWidth="1"/>
    <col min="2" max="2" width="17.625" style="38" customWidth="1"/>
    <col min="3" max="3" width="9.75" style="38" customWidth="1"/>
    <col min="4" max="4" width="9.375" style="38" customWidth="1"/>
    <col min="5" max="5" width="8.75" style="38" customWidth="1"/>
    <col min="6" max="6" width="20.375" style="38" customWidth="1"/>
    <col min="7" max="7" width="7.75" style="38" customWidth="1"/>
    <col min="8" max="8" width="15.875" style="38" customWidth="1"/>
    <col min="9" max="9" width="10" style="38" customWidth="1"/>
    <col min="10" max="10" width="10.25" style="38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093" t="s">
        <v>573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4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4" s="1" customFormat="1" ht="21" customHeight="1" x14ac:dyDescent="0.25">
      <c r="A3" s="1093" t="s">
        <v>574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4" s="1" customFormat="1" ht="11.45" customHeight="1" x14ac:dyDescent="0.25">
      <c r="A4" s="33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s="4" customFormat="1" ht="20.25" customHeight="1" x14ac:dyDescent="0.3">
      <c r="A5" s="1197" t="s">
        <v>3</v>
      </c>
      <c r="B5" s="1199" t="s">
        <v>4</v>
      </c>
      <c r="C5" s="333" t="s">
        <v>5</v>
      </c>
      <c r="D5" s="333" t="s">
        <v>6</v>
      </c>
      <c r="E5" s="334" t="s">
        <v>7</v>
      </c>
      <c r="F5" s="1097" t="s">
        <v>8</v>
      </c>
      <c r="G5" s="1098"/>
      <c r="H5" s="1097" t="s">
        <v>9</v>
      </c>
      <c r="I5" s="1098"/>
      <c r="J5" s="333" t="s">
        <v>10</v>
      </c>
      <c r="K5" s="1099" t="s">
        <v>11</v>
      </c>
      <c r="L5" s="1099"/>
    </row>
    <row r="6" spans="1:14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091" t="s">
        <v>17</v>
      </c>
      <c r="L6" s="1092"/>
    </row>
    <row r="7" spans="1:14" s="7" customFormat="1" ht="26.25" customHeight="1" x14ac:dyDescent="0.2">
      <c r="A7" s="360">
        <v>1</v>
      </c>
      <c r="B7" s="1129" t="s">
        <v>165</v>
      </c>
      <c r="C7" s="184" t="s">
        <v>191</v>
      </c>
      <c r="D7" s="184" t="s">
        <v>575</v>
      </c>
      <c r="E7" s="1209" t="s">
        <v>20</v>
      </c>
      <c r="F7" s="1210" t="s">
        <v>619</v>
      </c>
      <c r="G7" s="268">
        <v>14166.8</v>
      </c>
      <c r="H7" s="71" t="s">
        <v>323</v>
      </c>
      <c r="I7" s="188">
        <v>14166.8</v>
      </c>
      <c r="J7" s="66" t="s">
        <v>23</v>
      </c>
      <c r="K7" s="1008" t="s">
        <v>324</v>
      </c>
      <c r="L7" s="1012"/>
    </row>
    <row r="8" spans="1:14" s="7" customFormat="1" ht="26.25" customHeight="1" x14ac:dyDescent="0.2">
      <c r="A8" s="360"/>
      <c r="B8" s="1029"/>
      <c r="C8" s="184"/>
      <c r="D8" s="184"/>
      <c r="E8" s="1213"/>
      <c r="F8" s="1061"/>
      <c r="G8" s="268"/>
      <c r="H8" s="71"/>
      <c r="I8" s="188"/>
      <c r="J8" s="66" t="s">
        <v>25</v>
      </c>
      <c r="K8" s="1011" t="s">
        <v>325</v>
      </c>
      <c r="L8" s="1012"/>
    </row>
    <row r="9" spans="1:14" s="6" customFormat="1" ht="33" customHeight="1" x14ac:dyDescent="0.2">
      <c r="A9" s="279"/>
      <c r="B9" s="1208"/>
      <c r="C9" s="185"/>
      <c r="D9" s="185"/>
      <c r="E9" s="1214"/>
      <c r="F9" s="1159"/>
      <c r="G9" s="225"/>
      <c r="H9" s="142"/>
      <c r="I9" s="338"/>
      <c r="J9" s="140"/>
      <c r="K9" s="976"/>
      <c r="L9" s="977"/>
    </row>
    <row r="10" spans="1:14" s="6" customFormat="1" ht="26.25" customHeight="1" x14ac:dyDescent="0.2">
      <c r="A10" s="360">
        <v>2</v>
      </c>
      <c r="B10" s="1129" t="s">
        <v>326</v>
      </c>
      <c r="C10" s="184" t="s">
        <v>327</v>
      </c>
      <c r="D10" s="184" t="s">
        <v>328</v>
      </c>
      <c r="E10" s="1209" t="s">
        <v>20</v>
      </c>
      <c r="F10" s="1210" t="s">
        <v>621</v>
      </c>
      <c r="G10" s="67">
        <v>3000</v>
      </c>
      <c r="H10" s="1210" t="s">
        <v>620</v>
      </c>
      <c r="I10" s="343">
        <v>3000</v>
      </c>
      <c r="J10" s="66" t="s">
        <v>23</v>
      </c>
      <c r="K10" s="1008" t="s">
        <v>329</v>
      </c>
      <c r="L10" s="1012"/>
    </row>
    <row r="11" spans="1:14" s="6" customFormat="1" ht="26.25" customHeight="1" x14ac:dyDescent="0.2">
      <c r="A11" s="360"/>
      <c r="B11" s="1029"/>
      <c r="C11" s="184"/>
      <c r="D11" s="184"/>
      <c r="E11" s="1213"/>
      <c r="F11" s="1061"/>
      <c r="G11" s="67"/>
      <c r="H11" s="1061"/>
      <c r="I11" s="343"/>
      <c r="J11" s="66" t="s">
        <v>25</v>
      </c>
      <c r="K11" s="1011" t="s">
        <v>330</v>
      </c>
      <c r="L11" s="1012"/>
    </row>
    <row r="12" spans="1:14" s="3" customFormat="1" ht="31.5" customHeight="1" x14ac:dyDescent="0.2">
      <c r="A12" s="279"/>
      <c r="B12" s="1208"/>
      <c r="C12" s="185"/>
      <c r="D12" s="185"/>
      <c r="E12" s="1214"/>
      <c r="F12" s="1159"/>
      <c r="G12" s="225"/>
      <c r="H12" s="1159"/>
      <c r="I12" s="344"/>
      <c r="J12" s="140"/>
      <c r="K12" s="1167"/>
      <c r="L12" s="977"/>
    </row>
    <row r="13" spans="1:14" s="3" customFormat="1" ht="26.25" customHeight="1" x14ac:dyDescent="0.2">
      <c r="A13" s="360">
        <v>3</v>
      </c>
      <c r="B13" s="1129" t="s">
        <v>331</v>
      </c>
      <c r="C13" s="184" t="s">
        <v>327</v>
      </c>
      <c r="D13" s="184" t="s">
        <v>332</v>
      </c>
      <c r="E13" s="1209" t="s">
        <v>20</v>
      </c>
      <c r="F13" s="1210" t="s">
        <v>622</v>
      </c>
      <c r="G13" s="67">
        <v>1000</v>
      </c>
      <c r="H13" s="71" t="s">
        <v>333</v>
      </c>
      <c r="I13" s="343">
        <v>1000</v>
      </c>
      <c r="J13" s="66" t="s">
        <v>23</v>
      </c>
      <c r="K13" s="1140" t="s">
        <v>334</v>
      </c>
      <c r="L13" s="975"/>
    </row>
    <row r="14" spans="1:14" s="3" customFormat="1" ht="26.25" customHeight="1" x14ac:dyDescent="0.2">
      <c r="A14" s="279"/>
      <c r="B14" s="1208"/>
      <c r="C14" s="185"/>
      <c r="D14" s="185"/>
      <c r="E14" s="1214"/>
      <c r="F14" s="1159"/>
      <c r="G14" s="225"/>
      <c r="H14" s="142"/>
      <c r="I14" s="344"/>
      <c r="J14" s="140" t="s">
        <v>25</v>
      </c>
      <c r="K14" s="1167" t="s">
        <v>330</v>
      </c>
      <c r="L14" s="977"/>
    </row>
    <row r="15" spans="1:14" s="3" customFormat="1" ht="26.25" customHeight="1" x14ac:dyDescent="0.2">
      <c r="A15" s="360">
        <v>4</v>
      </c>
      <c r="B15" s="1129" t="s">
        <v>625</v>
      </c>
      <c r="C15" s="184" t="s">
        <v>327</v>
      </c>
      <c r="D15" s="184" t="s">
        <v>335</v>
      </c>
      <c r="E15" s="1209" t="s">
        <v>20</v>
      </c>
      <c r="F15" s="1210" t="s">
        <v>623</v>
      </c>
      <c r="G15" s="67">
        <v>11700</v>
      </c>
      <c r="H15" s="71" t="s">
        <v>243</v>
      </c>
      <c r="I15" s="343">
        <v>11700</v>
      </c>
      <c r="J15" s="66" t="s">
        <v>23</v>
      </c>
      <c r="K15" s="1140" t="s">
        <v>336</v>
      </c>
      <c r="L15" s="975"/>
    </row>
    <row r="16" spans="1:14" ht="28.5" customHeight="1" x14ac:dyDescent="0.2">
      <c r="A16" s="251"/>
      <c r="B16" s="1208"/>
      <c r="C16" s="225"/>
      <c r="D16" s="225"/>
      <c r="E16" s="984"/>
      <c r="F16" s="1159"/>
      <c r="G16" s="225"/>
      <c r="H16" s="142"/>
      <c r="I16" s="344"/>
      <c r="J16" s="140" t="s">
        <v>25</v>
      </c>
      <c r="K16" s="1123" t="s">
        <v>330</v>
      </c>
      <c r="L16" s="1122"/>
    </row>
    <row r="17" spans="1:12" ht="22.5" customHeight="1" x14ac:dyDescent="0.2">
      <c r="A17" s="211">
        <v>5</v>
      </c>
      <c r="B17" s="1210" t="s">
        <v>337</v>
      </c>
      <c r="C17" s="67">
        <v>35000</v>
      </c>
      <c r="D17" s="67">
        <v>6000</v>
      </c>
      <c r="E17" s="1125" t="s">
        <v>20</v>
      </c>
      <c r="F17" s="1210" t="s">
        <v>624</v>
      </c>
      <c r="G17" s="67">
        <v>6000</v>
      </c>
      <c r="H17" s="136" t="s">
        <v>260</v>
      </c>
      <c r="I17" s="343">
        <v>6000</v>
      </c>
      <c r="J17" s="69" t="s">
        <v>23</v>
      </c>
      <c r="K17" s="1157" t="s">
        <v>338</v>
      </c>
      <c r="L17" s="1032"/>
    </row>
    <row r="18" spans="1:12" ht="46.5" customHeight="1" x14ac:dyDescent="0.2">
      <c r="A18" s="330"/>
      <c r="B18" s="1159"/>
      <c r="C18" s="282"/>
      <c r="D18" s="282"/>
      <c r="E18" s="1211"/>
      <c r="F18" s="1159"/>
      <c r="G18" s="282"/>
      <c r="H18" s="286"/>
      <c r="I18" s="345"/>
      <c r="J18" s="331" t="s">
        <v>25</v>
      </c>
      <c r="K18" s="1123" t="s">
        <v>330</v>
      </c>
      <c r="L18" s="1122"/>
    </row>
    <row r="19" spans="1:12" ht="20.25" customHeight="1" x14ac:dyDescent="0.2">
      <c r="A19" s="342">
        <v>6</v>
      </c>
      <c r="B19" s="1217" t="s">
        <v>339</v>
      </c>
      <c r="C19" s="343">
        <v>35000</v>
      </c>
      <c r="D19" s="343">
        <v>2000</v>
      </c>
      <c r="E19" s="1219" t="s">
        <v>20</v>
      </c>
      <c r="F19" s="1217" t="s">
        <v>626</v>
      </c>
      <c r="G19" s="343">
        <v>2000</v>
      </c>
      <c r="H19" s="255" t="s">
        <v>340</v>
      </c>
      <c r="I19" s="343">
        <v>2000</v>
      </c>
      <c r="J19" s="288" t="s">
        <v>23</v>
      </c>
      <c r="K19" s="1215" t="s">
        <v>341</v>
      </c>
      <c r="L19" s="1216"/>
    </row>
    <row r="20" spans="1:12" ht="20.25" customHeight="1" x14ac:dyDescent="0.2">
      <c r="A20" s="342"/>
      <c r="B20" s="1164"/>
      <c r="C20" s="269"/>
      <c r="D20" s="269"/>
      <c r="E20" s="1220"/>
      <c r="F20" s="1166"/>
      <c r="G20" s="269"/>
      <c r="H20" s="255"/>
      <c r="I20" s="188"/>
      <c r="J20" s="288" t="s">
        <v>25</v>
      </c>
      <c r="K20" s="1165" t="s">
        <v>330</v>
      </c>
      <c r="L20" s="1166"/>
    </row>
    <row r="21" spans="1:12" ht="20.25" customHeight="1" x14ac:dyDescent="0.2">
      <c r="A21" s="280"/>
      <c r="B21" s="1218"/>
      <c r="C21" s="225"/>
      <c r="D21" s="225"/>
      <c r="E21" s="142"/>
      <c r="F21" s="1221"/>
      <c r="G21" s="225"/>
      <c r="H21" s="142"/>
      <c r="I21" s="338"/>
      <c r="J21" s="142"/>
      <c r="K21" s="190"/>
      <c r="L21" s="142"/>
    </row>
    <row r="22" spans="1:12" ht="20.25" customHeight="1" x14ac:dyDescent="0.2">
      <c r="A22" s="146"/>
      <c r="B22" s="385"/>
      <c r="C22" s="247"/>
      <c r="D22" s="247"/>
      <c r="E22" s="146"/>
      <c r="F22" s="386"/>
      <c r="G22" s="247"/>
      <c r="H22" s="146"/>
      <c r="I22" s="387"/>
      <c r="J22" s="146"/>
      <c r="K22" s="146"/>
      <c r="L22" s="146"/>
    </row>
    <row r="23" spans="1:12" ht="20.25" customHeight="1" x14ac:dyDescent="0.2">
      <c r="A23" s="70"/>
      <c r="B23" s="388"/>
      <c r="C23" s="368"/>
      <c r="D23" s="368"/>
      <c r="E23" s="70"/>
      <c r="F23" s="291"/>
      <c r="G23" s="368"/>
      <c r="H23" s="70"/>
      <c r="I23" s="367"/>
      <c r="J23" s="70"/>
      <c r="K23" s="70"/>
      <c r="L23" s="70"/>
    </row>
    <row r="24" spans="1:12" ht="20.25" customHeight="1" x14ac:dyDescent="0.2">
      <c r="A24" s="211">
        <v>7</v>
      </c>
      <c r="B24" s="980" t="s">
        <v>582</v>
      </c>
      <c r="C24" s="277">
        <v>50000</v>
      </c>
      <c r="D24" s="383">
        <v>23716.55</v>
      </c>
      <c r="E24" s="1202" t="s">
        <v>20</v>
      </c>
      <c r="F24" s="980" t="s">
        <v>627</v>
      </c>
      <c r="G24" s="383">
        <v>23716.55</v>
      </c>
      <c r="H24" s="211" t="s">
        <v>323</v>
      </c>
      <c r="I24" s="384" t="s">
        <v>342</v>
      </c>
      <c r="J24" s="135" t="s">
        <v>23</v>
      </c>
      <c r="K24" s="1121" t="s">
        <v>343</v>
      </c>
      <c r="L24" s="1121"/>
    </row>
    <row r="25" spans="1:12" ht="20.25" customHeight="1" x14ac:dyDescent="0.2">
      <c r="A25" s="211"/>
      <c r="B25" s="980"/>
      <c r="C25" s="360"/>
      <c r="D25" s="360"/>
      <c r="E25" s="1222"/>
      <c r="F25" s="980"/>
      <c r="G25" s="360"/>
      <c r="H25" s="211"/>
      <c r="I25" s="361"/>
      <c r="J25" s="135" t="s">
        <v>25</v>
      </c>
      <c r="K25" s="1121" t="s">
        <v>344</v>
      </c>
      <c r="L25" s="1121"/>
    </row>
    <row r="26" spans="1:12" ht="20.25" customHeight="1" x14ac:dyDescent="0.2">
      <c r="A26" s="251"/>
      <c r="B26" s="973"/>
      <c r="C26" s="279"/>
      <c r="D26" s="279"/>
      <c r="E26" s="139"/>
      <c r="F26" s="973"/>
      <c r="G26" s="279"/>
      <c r="H26" s="251"/>
      <c r="I26" s="362"/>
      <c r="J26" s="251"/>
      <c r="K26" s="144"/>
      <c r="L26" s="142"/>
    </row>
    <row r="27" spans="1:12" ht="20.25" customHeight="1" x14ac:dyDescent="0.2">
      <c r="A27" s="211">
        <v>8</v>
      </c>
      <c r="B27" s="1061" t="s">
        <v>345</v>
      </c>
      <c r="C27" s="67">
        <v>100000</v>
      </c>
      <c r="D27" s="67">
        <v>4600</v>
      </c>
      <c r="E27" s="1126" t="s">
        <v>20</v>
      </c>
      <c r="F27" s="1061" t="s">
        <v>628</v>
      </c>
      <c r="G27" s="67">
        <v>4600</v>
      </c>
      <c r="H27" s="136" t="s">
        <v>272</v>
      </c>
      <c r="I27" s="343">
        <v>4600</v>
      </c>
      <c r="J27" s="69" t="s">
        <v>23</v>
      </c>
      <c r="K27" s="1010" t="s">
        <v>346</v>
      </c>
      <c r="L27" s="982"/>
    </row>
    <row r="28" spans="1:12" ht="14.25" customHeight="1" x14ac:dyDescent="0.2">
      <c r="A28" s="211"/>
      <c r="B28" s="1061"/>
      <c r="C28" s="231"/>
      <c r="D28" s="231"/>
      <c r="E28" s="1223"/>
      <c r="F28" s="1061"/>
      <c r="G28" s="231"/>
      <c r="H28" s="136"/>
      <c r="I28" s="343"/>
      <c r="J28" s="69" t="s">
        <v>25</v>
      </c>
      <c r="K28" s="1010" t="s">
        <v>344</v>
      </c>
      <c r="L28" s="982"/>
    </row>
    <row r="29" spans="1:12" ht="14.25" customHeight="1" x14ac:dyDescent="0.2">
      <c r="A29" s="251"/>
      <c r="B29" s="1159"/>
      <c r="C29" s="225"/>
      <c r="D29" s="225"/>
      <c r="E29" s="141"/>
      <c r="F29" s="1159"/>
      <c r="G29" s="225"/>
      <c r="H29" s="141"/>
      <c r="I29" s="344"/>
      <c r="J29" s="143"/>
      <c r="K29" s="190"/>
      <c r="L29" s="142"/>
    </row>
    <row r="30" spans="1:12" ht="14.25" customHeight="1" x14ac:dyDescent="0.2">
      <c r="A30" s="211">
        <v>9</v>
      </c>
      <c r="B30" s="1210" t="s">
        <v>642</v>
      </c>
      <c r="C30" s="67">
        <v>61120</v>
      </c>
      <c r="D30" s="67">
        <v>3600</v>
      </c>
      <c r="E30" s="1125" t="s">
        <v>20</v>
      </c>
      <c r="F30" s="1210" t="s">
        <v>629</v>
      </c>
      <c r="G30" s="67">
        <v>3600</v>
      </c>
      <c r="H30" s="136" t="s">
        <v>178</v>
      </c>
      <c r="I30" s="343">
        <v>3600</v>
      </c>
      <c r="J30" s="69" t="s">
        <v>23</v>
      </c>
      <c r="K30" s="1157" t="s">
        <v>347</v>
      </c>
      <c r="L30" s="1032"/>
    </row>
    <row r="31" spans="1:12" ht="14.25" customHeight="1" x14ac:dyDescent="0.2">
      <c r="A31" s="211"/>
      <c r="B31" s="1061"/>
      <c r="C31" s="231"/>
      <c r="D31" s="231"/>
      <c r="E31" s="1223"/>
      <c r="F31" s="1061"/>
      <c r="G31" s="231"/>
      <c r="H31" s="136"/>
      <c r="I31" s="343"/>
      <c r="J31" s="69" t="s">
        <v>25</v>
      </c>
      <c r="K31" s="1010" t="s">
        <v>348</v>
      </c>
      <c r="L31" s="982"/>
    </row>
    <row r="32" spans="1:12" ht="14.25" customHeight="1" x14ac:dyDescent="0.2">
      <c r="A32" s="211"/>
      <c r="B32" s="1061"/>
      <c r="C32" s="231"/>
      <c r="D32" s="231"/>
      <c r="E32" s="1223"/>
      <c r="F32" s="1061"/>
      <c r="G32" s="231"/>
      <c r="H32" s="136"/>
      <c r="I32" s="343"/>
      <c r="J32" s="136"/>
      <c r="K32" s="70"/>
      <c r="L32" s="71"/>
    </row>
    <row r="33" spans="1:12" ht="14.25" customHeight="1" x14ac:dyDescent="0.2">
      <c r="A33" s="211"/>
      <c r="B33" s="136"/>
      <c r="C33" s="231"/>
      <c r="D33" s="231"/>
      <c r="E33" s="293"/>
      <c r="F33" s="1061"/>
      <c r="G33" s="231"/>
      <c r="H33" s="136"/>
      <c r="I33" s="343"/>
      <c r="J33" s="136"/>
      <c r="K33" s="70"/>
      <c r="L33" s="71"/>
    </row>
    <row r="34" spans="1:12" ht="14.25" customHeight="1" x14ac:dyDescent="0.2">
      <c r="A34" s="210">
        <v>10</v>
      </c>
      <c r="B34" s="207" t="s">
        <v>349</v>
      </c>
      <c r="C34" s="182">
        <v>46000</v>
      </c>
      <c r="D34" s="182">
        <v>34160</v>
      </c>
      <c r="E34" s="1125" t="s">
        <v>20</v>
      </c>
      <c r="F34" s="1224" t="s">
        <v>630</v>
      </c>
      <c r="G34" s="182">
        <v>34160</v>
      </c>
      <c r="H34" s="972" t="s">
        <v>350</v>
      </c>
      <c r="I34" s="346">
        <v>34160</v>
      </c>
      <c r="J34" s="207" t="s">
        <v>23</v>
      </c>
      <c r="K34" s="1157" t="s">
        <v>351</v>
      </c>
      <c r="L34" s="1032"/>
    </row>
    <row r="35" spans="1:12" ht="14.25" customHeight="1" x14ac:dyDescent="0.2">
      <c r="A35" s="211"/>
      <c r="B35" s="136"/>
      <c r="C35" s="231"/>
      <c r="D35" s="231"/>
      <c r="E35" s="1126"/>
      <c r="F35" s="1225"/>
      <c r="G35" s="231"/>
      <c r="H35" s="980"/>
      <c r="I35" s="343"/>
      <c r="J35" s="294" t="s">
        <v>25</v>
      </c>
      <c r="K35" s="1226" t="s">
        <v>330</v>
      </c>
      <c r="L35" s="982"/>
    </row>
    <row r="36" spans="1:12" ht="14.25" customHeight="1" x14ac:dyDescent="0.2">
      <c r="A36" s="211"/>
      <c r="B36" s="136"/>
      <c r="C36" s="231"/>
      <c r="D36" s="231"/>
      <c r="E36" s="1126"/>
      <c r="F36" s="1225"/>
      <c r="G36" s="231"/>
      <c r="H36" s="980"/>
      <c r="I36" s="343"/>
      <c r="J36" s="136"/>
      <c r="K36" s="70"/>
      <c r="L36" s="71"/>
    </row>
    <row r="37" spans="1:12" ht="14.25" customHeight="1" x14ac:dyDescent="0.2">
      <c r="A37" s="211"/>
      <c r="B37" s="136"/>
      <c r="C37" s="231"/>
      <c r="D37" s="231"/>
      <c r="E37" s="136"/>
      <c r="F37" s="1225"/>
      <c r="G37" s="231"/>
      <c r="H37" s="980"/>
      <c r="I37" s="343"/>
      <c r="J37" s="136"/>
      <c r="K37" s="70"/>
      <c r="L37" s="71"/>
    </row>
    <row r="38" spans="1:12" ht="14.25" customHeight="1" x14ac:dyDescent="0.2">
      <c r="A38" s="210">
        <v>11</v>
      </c>
      <c r="B38" s="972" t="s">
        <v>583</v>
      </c>
      <c r="C38" s="182">
        <v>35000</v>
      </c>
      <c r="D38" s="182">
        <v>10000</v>
      </c>
      <c r="E38" s="1201" t="s">
        <v>20</v>
      </c>
      <c r="F38" s="972" t="s">
        <v>631</v>
      </c>
      <c r="G38" s="182">
        <v>10000</v>
      </c>
      <c r="H38" s="207" t="s">
        <v>352</v>
      </c>
      <c r="I38" s="346">
        <v>10000</v>
      </c>
      <c r="J38" s="134" t="s">
        <v>23</v>
      </c>
      <c r="K38" s="1157" t="s">
        <v>576</v>
      </c>
      <c r="L38" s="1032"/>
    </row>
    <row r="39" spans="1:12" ht="14.25" customHeight="1" x14ac:dyDescent="0.2">
      <c r="A39" s="211"/>
      <c r="B39" s="980"/>
      <c r="C39" s="231"/>
      <c r="D39" s="231"/>
      <c r="E39" s="1202"/>
      <c r="F39" s="980"/>
      <c r="G39" s="231"/>
      <c r="H39" s="136"/>
      <c r="I39" s="188"/>
      <c r="J39" s="69" t="s">
        <v>25</v>
      </c>
      <c r="K39" s="1010" t="s">
        <v>330</v>
      </c>
      <c r="L39" s="982"/>
    </row>
    <row r="40" spans="1:12" ht="14.25" customHeight="1" x14ac:dyDescent="0.2">
      <c r="A40" s="211"/>
      <c r="B40" s="980"/>
      <c r="C40" s="231"/>
      <c r="D40" s="231"/>
      <c r="E40" s="1202"/>
      <c r="F40" s="980"/>
      <c r="G40" s="231"/>
      <c r="H40" s="136"/>
      <c r="I40" s="188"/>
      <c r="J40" s="69"/>
      <c r="K40" s="70"/>
      <c r="L40" s="71"/>
    </row>
    <row r="41" spans="1:12" ht="14.25" customHeight="1" x14ac:dyDescent="0.2">
      <c r="A41" s="211"/>
      <c r="B41" s="136"/>
      <c r="C41" s="231"/>
      <c r="D41" s="231"/>
      <c r="E41" s="136"/>
      <c r="F41" s="980"/>
      <c r="G41" s="231"/>
      <c r="H41" s="136"/>
      <c r="I41" s="188"/>
      <c r="J41" s="136"/>
      <c r="K41" s="70"/>
      <c r="L41" s="71"/>
    </row>
    <row r="42" spans="1:12" ht="14.25" customHeight="1" x14ac:dyDescent="0.2">
      <c r="A42" s="210">
        <v>12</v>
      </c>
      <c r="B42" s="972" t="s">
        <v>353</v>
      </c>
      <c r="C42" s="182">
        <v>35000</v>
      </c>
      <c r="D42" s="182">
        <v>1280</v>
      </c>
      <c r="E42" s="1201" t="s">
        <v>20</v>
      </c>
      <c r="F42" s="972" t="s">
        <v>632</v>
      </c>
      <c r="G42" s="182">
        <v>1280</v>
      </c>
      <c r="H42" s="207" t="s">
        <v>308</v>
      </c>
      <c r="I42" s="346">
        <v>1280</v>
      </c>
      <c r="J42" s="134" t="s">
        <v>23</v>
      </c>
      <c r="K42" s="1157" t="s">
        <v>577</v>
      </c>
      <c r="L42" s="1032"/>
    </row>
    <row r="43" spans="1:12" ht="20.25" customHeight="1" x14ac:dyDescent="0.2">
      <c r="A43" s="211"/>
      <c r="B43" s="980"/>
      <c r="C43" s="231"/>
      <c r="D43" s="231"/>
      <c r="E43" s="1202"/>
      <c r="F43" s="980"/>
      <c r="G43" s="231"/>
      <c r="H43" s="136"/>
      <c r="I43" s="343"/>
      <c r="J43" s="69" t="s">
        <v>25</v>
      </c>
      <c r="K43" s="1010" t="s">
        <v>330</v>
      </c>
      <c r="L43" s="982"/>
    </row>
    <row r="44" spans="1:12" ht="15.75" x14ac:dyDescent="0.2">
      <c r="A44" s="251"/>
      <c r="B44" s="973"/>
      <c r="C44" s="225"/>
      <c r="D44" s="225"/>
      <c r="E44" s="1203"/>
      <c r="F44" s="973"/>
      <c r="G44" s="225"/>
      <c r="H44" s="141"/>
      <c r="I44" s="344"/>
      <c r="J44" s="141"/>
      <c r="K44" s="190"/>
      <c r="L44" s="142"/>
    </row>
    <row r="45" spans="1:12" ht="15.75" x14ac:dyDescent="0.2">
      <c r="A45" s="292">
        <v>13</v>
      </c>
      <c r="B45" s="1082" t="s">
        <v>580</v>
      </c>
      <c r="C45" s="266">
        <v>500000</v>
      </c>
      <c r="D45" s="266">
        <v>9500</v>
      </c>
      <c r="E45" s="1204" t="s">
        <v>20</v>
      </c>
      <c r="F45" s="1013" t="s">
        <v>633</v>
      </c>
      <c r="G45" s="192">
        <v>9500</v>
      </c>
      <c r="H45" s="116" t="s">
        <v>134</v>
      </c>
      <c r="I45" s="347">
        <v>9500</v>
      </c>
      <c r="J45" s="85" t="s">
        <v>23</v>
      </c>
      <c r="K45" s="1133" t="s">
        <v>354</v>
      </c>
      <c r="L45" s="1032"/>
    </row>
    <row r="46" spans="1:12" ht="15.75" x14ac:dyDescent="0.2">
      <c r="A46" s="214"/>
      <c r="B46" s="1066"/>
      <c r="C46" s="55"/>
      <c r="D46" s="55"/>
      <c r="E46" s="1069"/>
      <c r="F46" s="1014"/>
      <c r="G46" s="177"/>
      <c r="H46" s="99"/>
      <c r="I46" s="348"/>
      <c r="J46" s="52" t="s">
        <v>25</v>
      </c>
      <c r="K46" s="1073" t="s">
        <v>355</v>
      </c>
      <c r="L46" s="982"/>
    </row>
    <row r="47" spans="1:12" ht="14.25" customHeight="1" x14ac:dyDescent="0.2">
      <c r="A47" s="214"/>
      <c r="B47" s="1066"/>
      <c r="C47" s="55"/>
      <c r="D47" s="55"/>
      <c r="E47" s="1069"/>
      <c r="F47" s="1014"/>
      <c r="G47" s="177"/>
      <c r="H47" s="99"/>
      <c r="I47" s="348"/>
      <c r="J47" s="52"/>
      <c r="K47" s="70"/>
      <c r="L47" s="71"/>
    </row>
    <row r="48" spans="1:12" ht="14.25" customHeight="1" x14ac:dyDescent="0.2">
      <c r="A48" s="214"/>
      <c r="B48" s="1066"/>
      <c r="C48" s="55"/>
      <c r="D48" s="55"/>
      <c r="E48" s="1069"/>
      <c r="F48" s="1014"/>
      <c r="G48" s="55"/>
      <c r="H48" s="57"/>
      <c r="I48" s="348"/>
      <c r="J48" s="54"/>
      <c r="K48" s="70"/>
      <c r="L48" s="71"/>
    </row>
    <row r="49" spans="1:12" ht="21.75" customHeight="1" x14ac:dyDescent="0.2">
      <c r="A49" s="292">
        <v>14</v>
      </c>
      <c r="B49" s="1013" t="s">
        <v>581</v>
      </c>
      <c r="C49" s="192">
        <v>500000</v>
      </c>
      <c r="D49" s="232" t="s">
        <v>54</v>
      </c>
      <c r="E49" s="1205" t="s">
        <v>20</v>
      </c>
      <c r="F49" s="1013" t="s">
        <v>634</v>
      </c>
      <c r="G49" s="232" t="s">
        <v>54</v>
      </c>
      <c r="H49" s="1045" t="s">
        <v>55</v>
      </c>
      <c r="I49" s="1152">
        <v>9500</v>
      </c>
      <c r="J49" s="116" t="s">
        <v>23</v>
      </c>
      <c r="K49" s="1133" t="s">
        <v>356</v>
      </c>
      <c r="L49" s="1032"/>
    </row>
    <row r="50" spans="1:12" ht="15.75" x14ac:dyDescent="0.2">
      <c r="A50" s="214"/>
      <c r="B50" s="1014"/>
      <c r="C50" s="55"/>
      <c r="D50" s="186"/>
      <c r="E50" s="1106"/>
      <c r="F50" s="1014"/>
      <c r="G50" s="224"/>
      <c r="H50" s="1034"/>
      <c r="I50" s="1153"/>
      <c r="J50" s="61" t="s">
        <v>25</v>
      </c>
      <c r="K50" s="1073" t="s">
        <v>355</v>
      </c>
      <c r="L50" s="982"/>
    </row>
    <row r="51" spans="1:12" ht="15.75" x14ac:dyDescent="0.2">
      <c r="A51" s="284"/>
      <c r="B51" s="1033"/>
      <c r="C51" s="108"/>
      <c r="D51" s="187"/>
      <c r="E51" s="1206"/>
      <c r="F51" s="1033"/>
      <c r="G51" s="267"/>
      <c r="H51" s="1056"/>
      <c r="I51" s="1207"/>
      <c r="J51" s="321"/>
      <c r="K51" s="190"/>
      <c r="L51" s="142"/>
    </row>
    <row r="52" spans="1:12" ht="33" customHeight="1" x14ac:dyDescent="0.2">
      <c r="A52" s="292">
        <v>15</v>
      </c>
      <c r="B52" s="972" t="s">
        <v>635</v>
      </c>
      <c r="C52" s="182">
        <v>72000</v>
      </c>
      <c r="D52" s="182">
        <v>6000</v>
      </c>
      <c r="E52" s="257" t="s">
        <v>20</v>
      </c>
      <c r="F52" s="972" t="s">
        <v>636</v>
      </c>
      <c r="G52" s="182">
        <v>6000</v>
      </c>
      <c r="H52" s="206" t="s">
        <v>514</v>
      </c>
      <c r="I52" s="346">
        <v>6000</v>
      </c>
      <c r="J52" s="207" t="s">
        <v>23</v>
      </c>
      <c r="K52" s="1157" t="s">
        <v>578</v>
      </c>
      <c r="L52" s="1032"/>
    </row>
    <row r="53" spans="1:12" ht="15.75" x14ac:dyDescent="0.2">
      <c r="A53" s="214"/>
      <c r="B53" s="980"/>
      <c r="C53" s="67"/>
      <c r="D53" s="67"/>
      <c r="E53" s="72"/>
      <c r="F53" s="980"/>
      <c r="G53" s="67"/>
      <c r="H53" s="65"/>
      <c r="I53" s="343"/>
      <c r="J53" s="136"/>
      <c r="K53" s="1010" t="s">
        <v>355</v>
      </c>
      <c r="L53" s="982"/>
    </row>
    <row r="54" spans="1:12" ht="15.75" x14ac:dyDescent="0.2">
      <c r="A54" s="214"/>
      <c r="B54" s="980"/>
      <c r="C54" s="67"/>
      <c r="D54" s="67"/>
      <c r="E54" s="72"/>
      <c r="F54" s="980"/>
      <c r="G54" s="67"/>
      <c r="H54" s="65"/>
      <c r="I54" s="343"/>
      <c r="J54" s="136"/>
      <c r="K54" s="1010"/>
      <c r="L54" s="982"/>
    </row>
    <row r="55" spans="1:12" ht="15.75" x14ac:dyDescent="0.2">
      <c r="A55" s="214"/>
      <c r="B55" s="980"/>
      <c r="C55" s="67"/>
      <c r="D55" s="67"/>
      <c r="E55" s="72"/>
      <c r="F55" s="973"/>
      <c r="G55" s="270"/>
      <c r="H55" s="53"/>
      <c r="I55" s="348"/>
      <c r="J55" s="117"/>
      <c r="K55" s="70"/>
      <c r="L55" s="71"/>
    </row>
    <row r="56" spans="1:12" ht="15.75" x14ac:dyDescent="0.2">
      <c r="A56" s="292">
        <v>16</v>
      </c>
      <c r="B56" s="1013" t="s">
        <v>643</v>
      </c>
      <c r="C56" s="192">
        <v>316965</v>
      </c>
      <c r="D56" s="192">
        <v>10000</v>
      </c>
      <c r="E56" s="1016" t="s">
        <v>20</v>
      </c>
      <c r="F56" s="1013" t="s">
        <v>637</v>
      </c>
      <c r="G56" s="192">
        <v>10000</v>
      </c>
      <c r="H56" s="116" t="s">
        <v>37</v>
      </c>
      <c r="I56" s="347">
        <v>10000</v>
      </c>
      <c r="J56" s="85" t="s">
        <v>23</v>
      </c>
      <c r="K56" s="1133" t="s">
        <v>579</v>
      </c>
      <c r="L56" s="1032"/>
    </row>
    <row r="57" spans="1:12" ht="15.75" x14ac:dyDescent="0.2">
      <c r="A57" s="214"/>
      <c r="B57" s="1014"/>
      <c r="C57" s="55"/>
      <c r="D57" s="55"/>
      <c r="E57" s="1017"/>
      <c r="F57" s="1014"/>
      <c r="G57" s="55"/>
      <c r="H57" s="57"/>
      <c r="I57" s="348"/>
      <c r="J57" s="52" t="s">
        <v>25</v>
      </c>
      <c r="K57" s="1073" t="s">
        <v>355</v>
      </c>
      <c r="L57" s="982"/>
    </row>
    <row r="58" spans="1:12" ht="15.75" x14ac:dyDescent="0.2">
      <c r="A58" s="214"/>
      <c r="B58" s="1014"/>
      <c r="C58" s="55"/>
      <c r="D58" s="55"/>
      <c r="E58" s="1017"/>
      <c r="F58" s="1014"/>
      <c r="G58" s="55"/>
      <c r="H58" s="57"/>
      <c r="I58" s="348"/>
      <c r="J58" s="52"/>
      <c r="K58" s="70"/>
      <c r="L58" s="71"/>
    </row>
    <row r="59" spans="1:12" ht="15.75" x14ac:dyDescent="0.2">
      <c r="A59" s="284"/>
      <c r="B59" s="1033"/>
      <c r="C59" s="108"/>
      <c r="D59" s="108"/>
      <c r="E59" s="1054"/>
      <c r="F59" s="1033"/>
      <c r="G59" s="108"/>
      <c r="H59" s="109"/>
      <c r="I59" s="349"/>
      <c r="J59" s="81"/>
      <c r="K59" s="190"/>
      <c r="L59" s="142"/>
    </row>
    <row r="60" spans="1:12" ht="21.75" customHeight="1" x14ac:dyDescent="0.2">
      <c r="A60" s="214">
        <v>17</v>
      </c>
      <c r="B60" s="1013" t="s">
        <v>644</v>
      </c>
      <c r="C60" s="55">
        <v>165000</v>
      </c>
      <c r="D60" s="55">
        <v>5000</v>
      </c>
      <c r="E60" s="1016" t="s">
        <v>20</v>
      </c>
      <c r="F60" s="1013" t="s">
        <v>638</v>
      </c>
      <c r="G60" s="55">
        <v>5000</v>
      </c>
      <c r="H60" s="57" t="s">
        <v>40</v>
      </c>
      <c r="I60" s="348">
        <v>5000</v>
      </c>
      <c r="J60" s="54" t="s">
        <v>23</v>
      </c>
      <c r="K60" s="1133" t="s">
        <v>357</v>
      </c>
      <c r="L60" s="1032"/>
    </row>
    <row r="61" spans="1:12" ht="15.75" x14ac:dyDescent="0.2">
      <c r="A61" s="214"/>
      <c r="B61" s="1014"/>
      <c r="C61" s="55"/>
      <c r="D61" s="55"/>
      <c r="E61" s="1017"/>
      <c r="F61" s="1014"/>
      <c r="G61" s="55"/>
      <c r="H61" s="57"/>
      <c r="I61" s="348"/>
      <c r="J61" s="54" t="s">
        <v>25</v>
      </c>
      <c r="K61" s="1073" t="s">
        <v>355</v>
      </c>
      <c r="L61" s="982"/>
    </row>
    <row r="62" spans="1:12" ht="15.75" x14ac:dyDescent="0.2">
      <c r="A62" s="214"/>
      <c r="B62" s="1014"/>
      <c r="C62" s="55"/>
      <c r="D62" s="55"/>
      <c r="E62" s="1017"/>
      <c r="F62" s="1014"/>
      <c r="G62" s="177"/>
      <c r="H62" s="99"/>
      <c r="I62" s="348"/>
      <c r="J62" s="52"/>
      <c r="K62" s="70"/>
      <c r="L62" s="71"/>
    </row>
    <row r="63" spans="1:12" ht="21.75" customHeight="1" x14ac:dyDescent="0.2">
      <c r="A63" s="292">
        <v>18</v>
      </c>
      <c r="B63" s="1193" t="s">
        <v>645</v>
      </c>
      <c r="C63" s="232" t="s">
        <v>61</v>
      </c>
      <c r="D63" s="232" t="s">
        <v>64</v>
      </c>
      <c r="E63" s="1102" t="s">
        <v>20</v>
      </c>
      <c r="F63" s="1185" t="s">
        <v>639</v>
      </c>
      <c r="G63" s="192">
        <v>1100</v>
      </c>
      <c r="H63" s="110" t="s">
        <v>48</v>
      </c>
      <c r="I63" s="347">
        <v>1100</v>
      </c>
      <c r="J63" s="332" t="s">
        <v>23</v>
      </c>
      <c r="K63" s="1157" t="s">
        <v>358</v>
      </c>
      <c r="L63" s="1032"/>
    </row>
    <row r="64" spans="1:12" ht="15.75" x14ac:dyDescent="0.2">
      <c r="A64" s="214"/>
      <c r="B64" s="1194"/>
      <c r="C64" s="114"/>
      <c r="D64" s="114"/>
      <c r="E64" s="1049"/>
      <c r="F64" s="1051"/>
      <c r="G64" s="55"/>
      <c r="H64" s="99"/>
      <c r="I64" s="348"/>
      <c r="J64" s="64" t="s">
        <v>25</v>
      </c>
      <c r="K64" s="1010" t="s">
        <v>355</v>
      </c>
      <c r="L64" s="982"/>
    </row>
    <row r="65" spans="1:12" ht="15.75" x14ac:dyDescent="0.2">
      <c r="A65" s="214"/>
      <c r="B65" s="1194"/>
      <c r="C65" s="114"/>
      <c r="D65" s="114"/>
      <c r="E65" s="1049"/>
      <c r="F65" s="1051"/>
      <c r="G65" s="55"/>
      <c r="H65" s="99"/>
      <c r="I65" s="348"/>
      <c r="J65" s="64"/>
      <c r="K65" s="70"/>
      <c r="L65" s="71"/>
    </row>
    <row r="66" spans="1:12" ht="15.75" x14ac:dyDescent="0.2">
      <c r="A66" s="284"/>
      <c r="B66" s="1195"/>
      <c r="C66" s="181"/>
      <c r="D66" s="181"/>
      <c r="E66" s="1050"/>
      <c r="F66" s="1186"/>
      <c r="G66" s="181"/>
      <c r="H66" s="109"/>
      <c r="I66" s="349"/>
      <c r="J66" s="118"/>
      <c r="K66" s="190"/>
      <c r="L66" s="142"/>
    </row>
    <row r="67" spans="1:12" ht="15.75" x14ac:dyDescent="0.2">
      <c r="A67" s="214">
        <v>19</v>
      </c>
      <c r="B67" s="1190" t="s">
        <v>359</v>
      </c>
      <c r="C67" s="55">
        <v>165000</v>
      </c>
      <c r="D67" s="55">
        <v>1200</v>
      </c>
      <c r="E67" s="1017" t="s">
        <v>20</v>
      </c>
      <c r="F67" s="1014" t="s">
        <v>640</v>
      </c>
      <c r="G67" s="55">
        <v>1200</v>
      </c>
      <c r="H67" s="57" t="s">
        <v>42</v>
      </c>
      <c r="I67" s="348">
        <v>1200</v>
      </c>
      <c r="J67" s="117" t="s">
        <v>23</v>
      </c>
      <c r="K67" s="1010" t="s">
        <v>360</v>
      </c>
      <c r="L67" s="982"/>
    </row>
    <row r="68" spans="1:12" ht="15.75" x14ac:dyDescent="0.2">
      <c r="A68" s="214"/>
      <c r="B68" s="1190"/>
      <c r="C68" s="55"/>
      <c r="D68" s="55"/>
      <c r="E68" s="1017"/>
      <c r="F68" s="1014"/>
      <c r="G68" s="55"/>
      <c r="H68" s="57"/>
      <c r="I68" s="319"/>
      <c r="J68" s="117" t="s">
        <v>25</v>
      </c>
      <c r="K68" s="1010" t="s">
        <v>355</v>
      </c>
      <c r="L68" s="982"/>
    </row>
    <row r="69" spans="1:12" ht="15.75" x14ac:dyDescent="0.2">
      <c r="A69" s="284"/>
      <c r="B69" s="1191"/>
      <c r="C69" s="108"/>
      <c r="D69" s="108"/>
      <c r="E69" s="1054"/>
      <c r="F69" s="1033"/>
      <c r="G69" s="223"/>
      <c r="H69" s="112"/>
      <c r="I69" s="339"/>
      <c r="J69" s="259"/>
      <c r="K69" s="190"/>
      <c r="L69" s="142"/>
    </row>
    <row r="70" spans="1:12" ht="15.75" x14ac:dyDescent="0.2">
      <c r="A70" s="214">
        <v>20</v>
      </c>
      <c r="B70" s="1190" t="s">
        <v>361</v>
      </c>
      <c r="C70" s="55">
        <v>165000</v>
      </c>
      <c r="D70" s="55">
        <v>2500</v>
      </c>
      <c r="E70" s="1017" t="s">
        <v>20</v>
      </c>
      <c r="F70" s="1014" t="s">
        <v>641</v>
      </c>
      <c r="G70" s="55">
        <v>2500</v>
      </c>
      <c r="H70" s="1014" t="s">
        <v>45</v>
      </c>
      <c r="I70" s="348">
        <v>2500</v>
      </c>
      <c r="J70" s="136" t="s">
        <v>23</v>
      </c>
      <c r="K70" s="1157" t="s">
        <v>362</v>
      </c>
      <c r="L70" s="1032"/>
    </row>
    <row r="71" spans="1:12" ht="15.75" x14ac:dyDescent="0.2">
      <c r="A71" s="214"/>
      <c r="B71" s="1190"/>
      <c r="C71" s="55"/>
      <c r="D71" s="55"/>
      <c r="E71" s="1017"/>
      <c r="F71" s="1014"/>
      <c r="G71" s="55"/>
      <c r="H71" s="1014"/>
      <c r="I71" s="319"/>
      <c r="J71" s="73" t="s">
        <v>25</v>
      </c>
      <c r="K71" s="1010" t="s">
        <v>355</v>
      </c>
      <c r="L71" s="982"/>
    </row>
    <row r="72" spans="1:12" ht="15.75" x14ac:dyDescent="0.2">
      <c r="A72" s="214"/>
      <c r="B72" s="1190"/>
      <c r="C72" s="55"/>
      <c r="D72" s="55"/>
      <c r="E72" s="56"/>
      <c r="F72" s="1014"/>
      <c r="G72" s="55"/>
      <c r="H72" s="1014"/>
      <c r="I72" s="319"/>
      <c r="J72" s="73"/>
      <c r="K72" s="70"/>
      <c r="L72" s="71"/>
    </row>
    <row r="73" spans="1:12" ht="15.75" x14ac:dyDescent="0.2">
      <c r="A73" s="295"/>
      <c r="B73" s="1191"/>
      <c r="C73" s="181"/>
      <c r="D73" s="181"/>
      <c r="E73" s="113"/>
      <c r="F73" s="1033"/>
      <c r="G73" s="108"/>
      <c r="H73" s="1033"/>
      <c r="I73" s="339"/>
      <c r="J73" s="260"/>
      <c r="K73" s="311"/>
      <c r="L73" s="312"/>
    </row>
    <row r="74" spans="1:12" ht="15.75" x14ac:dyDescent="0.2">
      <c r="A74" s="214">
        <v>21</v>
      </c>
      <c r="B74" s="1190" t="s">
        <v>363</v>
      </c>
      <c r="C74" s="55">
        <v>165000</v>
      </c>
      <c r="D74" s="55">
        <v>1000</v>
      </c>
      <c r="E74" s="1017" t="s">
        <v>20</v>
      </c>
      <c r="F74" s="1014" t="s">
        <v>608</v>
      </c>
      <c r="G74" s="55">
        <v>1000</v>
      </c>
      <c r="H74" s="1014" t="s">
        <v>45</v>
      </c>
      <c r="I74" s="348">
        <v>1000</v>
      </c>
      <c r="J74" s="136" t="s">
        <v>23</v>
      </c>
      <c r="K74" s="1157" t="s">
        <v>364</v>
      </c>
      <c r="L74" s="1032"/>
    </row>
    <row r="75" spans="1:12" ht="15.75" x14ac:dyDescent="0.2">
      <c r="A75" s="214"/>
      <c r="B75" s="1190"/>
      <c r="C75" s="55"/>
      <c r="D75" s="55"/>
      <c r="E75" s="1017"/>
      <c r="F75" s="1014"/>
      <c r="G75" s="55"/>
      <c r="H75" s="1014"/>
      <c r="I75" s="348"/>
      <c r="J75" s="73" t="s">
        <v>25</v>
      </c>
      <c r="K75" s="1010" t="s">
        <v>355</v>
      </c>
      <c r="L75" s="982"/>
    </row>
    <row r="76" spans="1:12" ht="15.75" x14ac:dyDescent="0.2">
      <c r="A76" s="284"/>
      <c r="B76" s="1191"/>
      <c r="C76" s="181"/>
      <c r="D76" s="181"/>
      <c r="E76" s="113"/>
      <c r="F76" s="1033"/>
      <c r="G76" s="108"/>
      <c r="H76" s="1033"/>
      <c r="I76" s="349"/>
      <c r="J76" s="260"/>
      <c r="K76" s="190"/>
      <c r="L76" s="142"/>
    </row>
    <row r="77" spans="1:12" ht="15.75" x14ac:dyDescent="0.2">
      <c r="A77" s="391"/>
      <c r="B77" s="244"/>
      <c r="C77" s="392"/>
      <c r="D77" s="392"/>
      <c r="E77" s="248"/>
      <c r="F77" s="244"/>
      <c r="G77" s="245"/>
      <c r="H77" s="244"/>
      <c r="I77" s="393"/>
      <c r="J77" s="396"/>
      <c r="K77" s="146"/>
      <c r="L77" s="146"/>
    </row>
    <row r="78" spans="1:12" ht="15.75" x14ac:dyDescent="0.2">
      <c r="A78" s="121"/>
      <c r="B78" s="157"/>
      <c r="C78" s="389"/>
      <c r="D78" s="389"/>
      <c r="E78" s="145"/>
      <c r="F78" s="157"/>
      <c r="G78" s="366"/>
      <c r="H78" s="157"/>
      <c r="I78" s="390"/>
      <c r="J78" s="220"/>
      <c r="K78" s="70"/>
      <c r="L78" s="70"/>
    </row>
    <row r="79" spans="1:12" ht="15.75" x14ac:dyDescent="0.2">
      <c r="A79" s="214">
        <v>22</v>
      </c>
      <c r="B79" s="980" t="s">
        <v>588</v>
      </c>
      <c r="C79" s="67">
        <v>500000</v>
      </c>
      <c r="D79" s="67">
        <v>1200</v>
      </c>
      <c r="E79" s="1009" t="s">
        <v>20</v>
      </c>
      <c r="F79" s="980" t="s">
        <v>503</v>
      </c>
      <c r="G79" s="67">
        <v>1200</v>
      </c>
      <c r="H79" s="71" t="s">
        <v>42</v>
      </c>
      <c r="I79" s="343">
        <v>1200</v>
      </c>
      <c r="J79" s="66" t="s">
        <v>23</v>
      </c>
      <c r="K79" s="1010" t="s">
        <v>365</v>
      </c>
      <c r="L79" s="982"/>
    </row>
    <row r="80" spans="1:12" ht="15.75" x14ac:dyDescent="0.2">
      <c r="A80" s="214"/>
      <c r="B80" s="980"/>
      <c r="C80" s="67"/>
      <c r="D80" s="67"/>
      <c r="E80" s="1009"/>
      <c r="F80" s="980"/>
      <c r="G80" s="67"/>
      <c r="H80" s="136"/>
      <c r="I80" s="343"/>
      <c r="J80" s="66" t="s">
        <v>25</v>
      </c>
      <c r="K80" s="1010" t="s">
        <v>355</v>
      </c>
      <c r="L80" s="982"/>
    </row>
    <row r="81" spans="1:12" ht="15.75" x14ac:dyDescent="0.2">
      <c r="A81" s="214"/>
      <c r="B81" s="980"/>
      <c r="C81" s="67"/>
      <c r="D81" s="67"/>
      <c r="E81" s="1009"/>
      <c r="F81" s="980"/>
      <c r="G81" s="67"/>
      <c r="H81" s="136"/>
      <c r="I81" s="343"/>
      <c r="J81" s="66"/>
      <c r="K81" s="70"/>
      <c r="L81" s="71"/>
    </row>
    <row r="82" spans="1:12" ht="15.75" x14ac:dyDescent="0.2">
      <c r="A82" s="214"/>
      <c r="B82" s="973"/>
      <c r="C82" s="221"/>
      <c r="D82" s="108"/>
      <c r="E82" s="1043"/>
      <c r="F82" s="973"/>
      <c r="G82" s="221"/>
      <c r="H82" s="109"/>
      <c r="I82" s="349"/>
      <c r="J82" s="118"/>
      <c r="K82" s="190"/>
      <c r="L82" s="142"/>
    </row>
    <row r="83" spans="1:12" ht="15.75" x14ac:dyDescent="0.2">
      <c r="A83" s="292">
        <v>23</v>
      </c>
      <c r="B83" s="980" t="s">
        <v>366</v>
      </c>
      <c r="C83" s="67">
        <v>500000</v>
      </c>
      <c r="D83" s="67">
        <v>2000</v>
      </c>
      <c r="E83" s="1024" t="s">
        <v>20</v>
      </c>
      <c r="F83" s="980" t="s">
        <v>584</v>
      </c>
      <c r="G83" s="67">
        <v>2000</v>
      </c>
      <c r="H83" s="71" t="s">
        <v>40</v>
      </c>
      <c r="I83" s="343">
        <v>2000</v>
      </c>
      <c r="J83" s="69" t="s">
        <v>23</v>
      </c>
      <c r="K83" s="1157" t="s">
        <v>367</v>
      </c>
      <c r="L83" s="1032"/>
    </row>
    <row r="84" spans="1:12" ht="15.75" x14ac:dyDescent="0.2">
      <c r="A84" s="214"/>
      <c r="B84" s="980"/>
      <c r="C84" s="67"/>
      <c r="D84" s="67"/>
      <c r="E84" s="1024"/>
      <c r="F84" s="980"/>
      <c r="G84" s="67"/>
      <c r="H84" s="71"/>
      <c r="I84" s="188"/>
      <c r="J84" s="69" t="s">
        <v>25</v>
      </c>
      <c r="K84" s="1010" t="s">
        <v>355</v>
      </c>
      <c r="L84" s="982"/>
    </row>
    <row r="85" spans="1:12" ht="15.75" x14ac:dyDescent="0.2">
      <c r="A85" s="214"/>
      <c r="B85" s="980"/>
      <c r="C85" s="67"/>
      <c r="D85" s="67"/>
      <c r="E85" s="1024"/>
      <c r="F85" s="980"/>
      <c r="G85" s="67"/>
      <c r="H85" s="136"/>
      <c r="I85" s="188"/>
      <c r="J85" s="66"/>
      <c r="K85" s="70"/>
      <c r="L85" s="71"/>
    </row>
    <row r="86" spans="1:12" ht="15.75" x14ac:dyDescent="0.2">
      <c r="A86" s="284"/>
      <c r="B86" s="973"/>
      <c r="C86" s="183"/>
      <c r="D86" s="183"/>
      <c r="E86" s="140"/>
      <c r="F86" s="973"/>
      <c r="G86" s="225"/>
      <c r="H86" s="142"/>
      <c r="I86" s="338"/>
      <c r="J86" s="143"/>
      <c r="K86" s="190"/>
      <c r="L86" s="142"/>
    </row>
    <row r="87" spans="1:12" ht="15.75" x14ac:dyDescent="0.2">
      <c r="A87" s="214">
        <v>24</v>
      </c>
      <c r="B87" s="1190" t="s">
        <v>368</v>
      </c>
      <c r="C87" s="55">
        <v>500000</v>
      </c>
      <c r="D87" s="114" t="s">
        <v>369</v>
      </c>
      <c r="E87" s="1017" t="s">
        <v>20</v>
      </c>
      <c r="F87" s="1014" t="s">
        <v>321</v>
      </c>
      <c r="G87" s="114" t="s">
        <v>369</v>
      </c>
      <c r="H87" s="1014" t="s">
        <v>22</v>
      </c>
      <c r="I87" s="340" t="s">
        <v>369</v>
      </c>
      <c r="J87" s="117" t="s">
        <v>23</v>
      </c>
      <c r="K87" s="1010" t="s">
        <v>370</v>
      </c>
      <c r="L87" s="982"/>
    </row>
    <row r="88" spans="1:12" ht="15.75" x14ac:dyDescent="0.2">
      <c r="A88" s="211"/>
      <c r="B88" s="1109"/>
      <c r="C88" s="55"/>
      <c r="D88" s="55"/>
      <c r="E88" s="1017"/>
      <c r="F88" s="1014"/>
      <c r="G88" s="271"/>
      <c r="H88" s="1109"/>
      <c r="I88" s="319"/>
      <c r="J88" s="64" t="s">
        <v>25</v>
      </c>
      <c r="K88" s="1010" t="s">
        <v>355</v>
      </c>
      <c r="L88" s="982"/>
    </row>
    <row r="89" spans="1:12" ht="15.75" x14ac:dyDescent="0.2">
      <c r="A89" s="211"/>
      <c r="B89" s="1109"/>
      <c r="C89" s="55"/>
      <c r="D89" s="55"/>
      <c r="E89" s="262"/>
      <c r="F89" s="1109"/>
      <c r="G89" s="271"/>
      <c r="H89" s="1109"/>
      <c r="I89" s="319"/>
      <c r="J89" s="64"/>
      <c r="K89" s="70"/>
      <c r="L89" s="71"/>
    </row>
    <row r="90" spans="1:12" ht="15.75" x14ac:dyDescent="0.2">
      <c r="A90" s="211"/>
      <c r="B90" s="1109"/>
      <c r="C90" s="55"/>
      <c r="D90" s="55"/>
      <c r="E90" s="262"/>
      <c r="F90" s="1109"/>
      <c r="G90" s="271"/>
      <c r="H90" s="1109"/>
      <c r="I90" s="319"/>
      <c r="J90" s="64"/>
      <c r="K90" s="70"/>
      <c r="L90" s="71"/>
    </row>
    <row r="91" spans="1:12" ht="15.75" x14ac:dyDescent="0.2">
      <c r="A91" s="211"/>
      <c r="B91" s="1109"/>
      <c r="C91" s="55"/>
      <c r="D91" s="55"/>
      <c r="E91" s="262"/>
      <c r="F91" s="1109"/>
      <c r="G91" s="271"/>
      <c r="H91" s="1109"/>
      <c r="I91" s="319"/>
      <c r="J91" s="64"/>
      <c r="K91" s="70"/>
      <c r="L91" s="71"/>
    </row>
    <row r="92" spans="1:12" ht="15.75" x14ac:dyDescent="0.2">
      <c r="A92" s="251"/>
      <c r="B92" s="1192"/>
      <c r="C92" s="108"/>
      <c r="D92" s="108"/>
      <c r="E92" s="263"/>
      <c r="F92" s="1192"/>
      <c r="G92" s="272"/>
      <c r="H92" s="1192"/>
      <c r="I92" s="339"/>
      <c r="J92" s="259"/>
      <c r="K92" s="190"/>
      <c r="L92" s="142"/>
    </row>
    <row r="93" spans="1:12" ht="15.75" x14ac:dyDescent="0.2">
      <c r="A93" s="210">
        <v>25</v>
      </c>
      <c r="B93" s="972" t="s">
        <v>74</v>
      </c>
      <c r="C93" s="182">
        <v>70000</v>
      </c>
      <c r="D93" s="182">
        <v>6529</v>
      </c>
      <c r="E93" s="1030" t="s">
        <v>20</v>
      </c>
      <c r="F93" s="972" t="s">
        <v>609</v>
      </c>
      <c r="G93" s="182">
        <v>6529</v>
      </c>
      <c r="H93" s="972" t="s">
        <v>76</v>
      </c>
      <c r="I93" s="182">
        <v>6529</v>
      </c>
      <c r="J93" s="131" t="s">
        <v>23</v>
      </c>
      <c r="K93" s="1128" t="s">
        <v>77</v>
      </c>
      <c r="L93" s="1129"/>
    </row>
    <row r="94" spans="1:12" ht="15.75" x14ac:dyDescent="0.2">
      <c r="A94" s="211"/>
      <c r="B94" s="980"/>
      <c r="C94" s="67"/>
      <c r="D94" s="67"/>
      <c r="E94" s="1024"/>
      <c r="F94" s="980"/>
      <c r="G94" s="66"/>
      <c r="H94" s="980"/>
      <c r="I94" s="66"/>
      <c r="J94" s="66" t="s">
        <v>25</v>
      </c>
      <c r="K94" s="1028" t="s">
        <v>26</v>
      </c>
      <c r="L94" s="1029"/>
    </row>
    <row r="95" spans="1:12" ht="15.75" x14ac:dyDescent="0.2">
      <c r="A95" s="211"/>
      <c r="B95" s="980"/>
      <c r="C95" s="67"/>
      <c r="D95" s="67"/>
      <c r="E95" s="1024"/>
      <c r="F95" s="980"/>
      <c r="G95" s="66"/>
      <c r="H95" s="71"/>
      <c r="I95" s="66"/>
      <c r="J95" s="66"/>
      <c r="K95" s="159"/>
      <c r="L95" s="153"/>
    </row>
    <row r="96" spans="1:12" ht="15.75" x14ac:dyDescent="0.2">
      <c r="A96" s="251"/>
      <c r="B96" s="973"/>
      <c r="C96" s="183"/>
      <c r="D96" s="183"/>
      <c r="E96" s="1025"/>
      <c r="F96" s="973"/>
      <c r="G96" s="140"/>
      <c r="H96" s="142"/>
      <c r="I96" s="140"/>
      <c r="J96" s="140"/>
      <c r="K96" s="372"/>
      <c r="L96" s="354"/>
    </row>
    <row r="97" spans="1:12" ht="15.75" x14ac:dyDescent="0.2">
      <c r="A97" s="210">
        <v>26</v>
      </c>
      <c r="B97" s="972" t="s">
        <v>474</v>
      </c>
      <c r="C97" s="182">
        <v>70000</v>
      </c>
      <c r="D97" s="182">
        <v>5500</v>
      </c>
      <c r="E97" s="1030" t="s">
        <v>20</v>
      </c>
      <c r="F97" s="1116" t="s">
        <v>1058</v>
      </c>
      <c r="G97" s="182">
        <v>5500</v>
      </c>
      <c r="H97" s="972" t="s">
        <v>76</v>
      </c>
      <c r="I97" s="182">
        <v>5500</v>
      </c>
      <c r="J97" s="131" t="s">
        <v>23</v>
      </c>
      <c r="K97" s="1031" t="s">
        <v>78</v>
      </c>
      <c r="L97" s="1032"/>
    </row>
    <row r="98" spans="1:12" ht="15.75" x14ac:dyDescent="0.2">
      <c r="A98" s="211"/>
      <c r="B98" s="980"/>
      <c r="C98" s="67"/>
      <c r="D98" s="67"/>
      <c r="E98" s="1024"/>
      <c r="F98" s="980"/>
      <c r="G98" s="66"/>
      <c r="H98" s="980"/>
      <c r="I98" s="66"/>
      <c r="J98" s="66" t="s">
        <v>25</v>
      </c>
      <c r="K98" s="1010" t="s">
        <v>26</v>
      </c>
      <c r="L98" s="982"/>
    </row>
    <row r="99" spans="1:12" ht="15.75" x14ac:dyDescent="0.2">
      <c r="A99" s="211"/>
      <c r="B99" s="980"/>
      <c r="C99" s="67"/>
      <c r="D99" s="67"/>
      <c r="E99" s="1024"/>
      <c r="F99" s="980"/>
      <c r="G99" s="66"/>
      <c r="H99" s="71"/>
      <c r="I99" s="66"/>
      <c r="J99" s="66"/>
      <c r="K99" s="70"/>
      <c r="L99" s="71"/>
    </row>
    <row r="100" spans="1:12" ht="15.75" x14ac:dyDescent="0.2">
      <c r="A100" s="251"/>
      <c r="B100" s="973"/>
      <c r="C100" s="183"/>
      <c r="D100" s="183"/>
      <c r="E100" s="1025"/>
      <c r="F100" s="973"/>
      <c r="G100" s="140"/>
      <c r="H100" s="142"/>
      <c r="I100" s="140"/>
      <c r="J100" s="140"/>
      <c r="K100" s="190"/>
      <c r="L100" s="142"/>
    </row>
    <row r="101" spans="1:12" ht="15.75" x14ac:dyDescent="0.2">
      <c r="A101" s="210">
        <v>27</v>
      </c>
      <c r="B101" s="968" t="s">
        <v>475</v>
      </c>
      <c r="C101" s="273" t="s">
        <v>79</v>
      </c>
      <c r="D101" s="273" t="s">
        <v>646</v>
      </c>
      <c r="E101" s="970" t="s">
        <v>20</v>
      </c>
      <c r="F101" s="972" t="s">
        <v>609</v>
      </c>
      <c r="G101" s="274">
        <v>32100</v>
      </c>
      <c r="H101" s="972" t="s">
        <v>76</v>
      </c>
      <c r="I101" s="274">
        <v>32100</v>
      </c>
      <c r="J101" s="275" t="s">
        <v>23</v>
      </c>
      <c r="K101" s="1170" t="s">
        <v>80</v>
      </c>
      <c r="L101" s="1170"/>
    </row>
    <row r="102" spans="1:12" ht="15.75" x14ac:dyDescent="0.2">
      <c r="A102" s="211"/>
      <c r="B102" s="978"/>
      <c r="C102" s="276"/>
      <c r="D102" s="276"/>
      <c r="E102" s="979"/>
      <c r="F102" s="980"/>
      <c r="G102" s="277"/>
      <c r="H102" s="980"/>
      <c r="I102" s="277"/>
      <c r="J102" s="281" t="s">
        <v>25</v>
      </c>
      <c r="K102" s="1171" t="s">
        <v>26</v>
      </c>
      <c r="L102" s="1171"/>
    </row>
    <row r="103" spans="1:12" ht="15.75" x14ac:dyDescent="0.2">
      <c r="A103" s="211"/>
      <c r="B103" s="978"/>
      <c r="C103" s="276"/>
      <c r="D103" s="276"/>
      <c r="E103" s="979"/>
      <c r="F103" s="980"/>
      <c r="G103" s="277"/>
      <c r="H103" s="980"/>
      <c r="I103" s="277"/>
      <c r="J103" s="281"/>
      <c r="K103" s="355"/>
      <c r="L103" s="138"/>
    </row>
    <row r="104" spans="1:12" ht="15.75" x14ac:dyDescent="0.2">
      <c r="A104" s="251"/>
      <c r="B104" s="969"/>
      <c r="C104" s="278"/>
      <c r="D104" s="278"/>
      <c r="E104" s="971"/>
      <c r="F104" s="973"/>
      <c r="G104" s="139"/>
      <c r="H104" s="973"/>
      <c r="I104" s="139"/>
      <c r="J104" s="382"/>
      <c r="K104" s="40"/>
      <c r="L104" s="41"/>
    </row>
    <row r="105" spans="1:12" ht="15.75" x14ac:dyDescent="0.2">
      <c r="A105" s="391"/>
      <c r="B105" s="394"/>
      <c r="C105" s="392"/>
      <c r="D105" s="392"/>
      <c r="E105" s="395"/>
      <c r="F105" s="244"/>
      <c r="G105" s="243"/>
      <c r="H105" s="244"/>
      <c r="I105" s="243"/>
      <c r="J105" s="39"/>
      <c r="K105" s="39"/>
      <c r="L105" s="39"/>
    </row>
    <row r="106" spans="1:12" ht="15.75" x14ac:dyDescent="0.2">
      <c r="A106" s="121"/>
      <c r="B106" s="159"/>
      <c r="C106" s="389"/>
      <c r="D106" s="389"/>
      <c r="E106" s="364"/>
      <c r="F106" s="157"/>
      <c r="G106" s="155"/>
      <c r="H106" s="157"/>
      <c r="I106" s="155"/>
      <c r="J106"/>
    </row>
    <row r="107" spans="1:12" ht="15.75" x14ac:dyDescent="0.2">
      <c r="A107" s="121"/>
      <c r="B107" s="159"/>
      <c r="C107" s="389"/>
      <c r="D107" s="389"/>
      <c r="E107" s="364"/>
      <c r="F107" s="157"/>
      <c r="G107" s="155"/>
      <c r="H107" s="157"/>
      <c r="I107" s="155"/>
      <c r="J107"/>
    </row>
    <row r="108" spans="1:12" ht="15.75" x14ac:dyDescent="0.2">
      <c r="A108" s="211">
        <v>28</v>
      </c>
      <c r="B108" s="978" t="s">
        <v>81</v>
      </c>
      <c r="C108" s="184" t="s">
        <v>82</v>
      </c>
      <c r="D108" s="184" t="s">
        <v>328</v>
      </c>
      <c r="E108" s="979" t="s">
        <v>20</v>
      </c>
      <c r="F108" s="1196" t="s">
        <v>1058</v>
      </c>
      <c r="G108" s="184" t="s">
        <v>328</v>
      </c>
      <c r="H108" s="980" t="s">
        <v>76</v>
      </c>
      <c r="I108" s="184" t="s">
        <v>328</v>
      </c>
      <c r="J108" s="66" t="s">
        <v>23</v>
      </c>
      <c r="K108" s="1483" t="s">
        <v>83</v>
      </c>
      <c r="L108" s="1012"/>
    </row>
    <row r="109" spans="1:12" ht="15.75" x14ac:dyDescent="0.2">
      <c r="A109" s="211"/>
      <c r="B109" s="978"/>
      <c r="C109" s="184"/>
      <c r="D109" s="184"/>
      <c r="E109" s="979"/>
      <c r="F109" s="980"/>
      <c r="G109" s="69"/>
      <c r="H109" s="980"/>
      <c r="I109" s="69"/>
      <c r="J109" s="66" t="s">
        <v>25</v>
      </c>
      <c r="K109" s="1493" t="s">
        <v>26</v>
      </c>
      <c r="L109" s="982"/>
    </row>
    <row r="110" spans="1:12" ht="15.75" x14ac:dyDescent="0.2">
      <c r="A110" s="211"/>
      <c r="B110" s="978"/>
      <c r="C110" s="184"/>
      <c r="D110" s="184"/>
      <c r="E110" s="154"/>
      <c r="F110" s="980"/>
      <c r="G110" s="69"/>
      <c r="H110" s="71"/>
      <c r="I110" s="69"/>
      <c r="J110" s="66"/>
      <c r="K110" s="1494"/>
      <c r="L110" s="71"/>
    </row>
    <row r="111" spans="1:12" ht="15.75" x14ac:dyDescent="0.2">
      <c r="A111" s="211"/>
      <c r="B111" s="978"/>
      <c r="C111" s="184"/>
      <c r="D111" s="184"/>
      <c r="E111" s="154"/>
      <c r="F111" s="980"/>
      <c r="G111" s="69"/>
      <c r="H111" s="71"/>
      <c r="I111" s="69"/>
      <c r="J111" s="66"/>
      <c r="K111" s="1494"/>
      <c r="L111" s="71"/>
    </row>
    <row r="112" spans="1:12" ht="15.75" x14ac:dyDescent="0.2">
      <c r="A112" s="251"/>
      <c r="B112" s="969"/>
      <c r="C112" s="185"/>
      <c r="D112" s="185"/>
      <c r="E112" s="152"/>
      <c r="F112" s="973"/>
      <c r="G112" s="143"/>
      <c r="H112" s="142"/>
      <c r="I112" s="143"/>
      <c r="J112" s="140"/>
      <c r="K112" s="983"/>
      <c r="L112" s="984"/>
    </row>
    <row r="113" spans="1:12" ht="21.75" customHeight="1" x14ac:dyDescent="0.2">
      <c r="A113" s="360">
        <v>29</v>
      </c>
      <c r="B113" s="1212" t="s">
        <v>585</v>
      </c>
      <c r="C113" s="189" t="s">
        <v>88</v>
      </c>
      <c r="D113" s="189" t="s">
        <v>371</v>
      </c>
      <c r="E113" s="970" t="s">
        <v>20</v>
      </c>
      <c r="F113" s="1124" t="s">
        <v>1524</v>
      </c>
      <c r="G113" s="226" t="s">
        <v>371</v>
      </c>
      <c r="H113" s="972" t="s">
        <v>479</v>
      </c>
      <c r="I113" s="341" t="s">
        <v>371</v>
      </c>
      <c r="J113" s="1491" t="s">
        <v>23</v>
      </c>
      <c r="K113" s="1157" t="s">
        <v>372</v>
      </c>
      <c r="L113" s="1032"/>
    </row>
    <row r="114" spans="1:12" ht="15.75" x14ac:dyDescent="0.2">
      <c r="A114" s="1503"/>
      <c r="B114" s="978"/>
      <c r="C114" s="184"/>
      <c r="D114" s="184"/>
      <c r="E114" s="979"/>
      <c r="F114" s="980"/>
      <c r="G114" s="184"/>
      <c r="H114" s="980"/>
      <c r="I114" s="188"/>
      <c r="J114" s="1491" t="s">
        <v>25</v>
      </c>
      <c r="K114" s="1011" t="s">
        <v>373</v>
      </c>
      <c r="L114" s="1012"/>
    </row>
    <row r="115" spans="1:12" ht="15.75" x14ac:dyDescent="0.2">
      <c r="A115" s="1503"/>
      <c r="B115" s="978"/>
      <c r="C115" s="184"/>
      <c r="D115" s="184"/>
      <c r="E115" s="212"/>
      <c r="F115" s="980"/>
      <c r="G115" s="184"/>
      <c r="H115" s="136"/>
      <c r="I115" s="188"/>
      <c r="J115" s="1504"/>
      <c r="K115" s="214"/>
      <c r="L115" s="136"/>
    </row>
    <row r="116" spans="1:12" ht="15.75" x14ac:dyDescent="0.2">
      <c r="A116" s="1503"/>
      <c r="B116" s="978"/>
      <c r="C116" s="184"/>
      <c r="D116" s="184"/>
      <c r="E116" s="212"/>
      <c r="F116" s="980"/>
      <c r="G116" s="184"/>
      <c r="H116" s="136"/>
      <c r="I116" s="188"/>
      <c r="J116" s="1504"/>
      <c r="K116" s="214"/>
      <c r="L116" s="136"/>
    </row>
    <row r="117" spans="1:12" ht="15.75" x14ac:dyDescent="0.2">
      <c r="A117" s="1505"/>
      <c r="B117" s="969"/>
      <c r="C117" s="185"/>
      <c r="D117" s="185"/>
      <c r="E117" s="216"/>
      <c r="F117" s="973"/>
      <c r="G117" s="185"/>
      <c r="H117" s="141"/>
      <c r="I117" s="338"/>
      <c r="J117" s="217"/>
      <c r="K117" s="218"/>
      <c r="L117" s="215"/>
    </row>
    <row r="118" spans="1:12" ht="15.75" x14ac:dyDescent="0.25">
      <c r="A118" s="365"/>
      <c r="B118" s="365"/>
      <c r="C118" s="365"/>
      <c r="D118" s="365"/>
      <c r="E118" s="365"/>
      <c r="F118" s="365"/>
      <c r="G118" s="365"/>
      <c r="H118" s="365"/>
      <c r="I118" s="927">
        <f>SUM(I7:I117)</f>
        <v>184635.8</v>
      </c>
      <c r="J118" s="365"/>
      <c r="K118" s="174"/>
      <c r="L118" s="174"/>
    </row>
    <row r="119" spans="1:12" ht="15" x14ac:dyDescent="0.2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</row>
    <row r="120" spans="1:12" ht="18.75" x14ac:dyDescent="0.3">
      <c r="A120" s="174"/>
      <c r="B120" s="174"/>
      <c r="C120" s="174"/>
      <c r="D120" s="174"/>
      <c r="E120" s="174"/>
      <c r="F120" s="174"/>
      <c r="G120" s="174"/>
      <c r="H120" s="15" t="s">
        <v>1545</v>
      </c>
      <c r="I120" s="15"/>
      <c r="J120" s="565"/>
      <c r="K120" s="174"/>
      <c r="L120" s="174"/>
    </row>
    <row r="121" spans="1:12" ht="15" x14ac:dyDescent="0.2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</row>
    <row r="122" spans="1:12" ht="15" x14ac:dyDescent="0.2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</row>
    <row r="123" spans="1:12" ht="15" x14ac:dyDescent="0.2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</row>
    <row r="124" spans="1:12" ht="15" x14ac:dyDescent="0.2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</row>
    <row r="125" spans="1:12" ht="15" x14ac:dyDescent="0.2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</row>
    <row r="126" spans="1:12" ht="15" x14ac:dyDescent="0.2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</row>
    <row r="127" spans="1:12" ht="15" x14ac:dyDescent="0.2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</row>
    <row r="128" spans="1:12" ht="15" x14ac:dyDescent="0.2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</row>
    <row r="129" spans="1:12" ht="15" x14ac:dyDescent="0.2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</row>
    <row r="130" spans="1:12" ht="15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</row>
    <row r="131" spans="1:12" ht="15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</row>
    <row r="132" spans="1:12" ht="15" x14ac:dyDescent="0.2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</row>
    <row r="133" spans="1:12" ht="15" x14ac:dyDescent="0.2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</row>
    <row r="134" spans="1:12" ht="15" x14ac:dyDescent="0.2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</row>
    <row r="135" spans="1:12" ht="15" x14ac:dyDescent="0.2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</row>
    <row r="136" spans="1:12" ht="15" x14ac:dyDescent="0.2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</row>
    <row r="137" spans="1:12" ht="15" x14ac:dyDescent="0.2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</row>
    <row r="138" spans="1:12" ht="15" x14ac:dyDescent="0.2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</row>
    <row r="139" spans="1:12" ht="15" x14ac:dyDescent="0.2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</row>
    <row r="140" spans="1:12" ht="15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</row>
    <row r="141" spans="1:12" ht="15" x14ac:dyDescent="0.2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</row>
    <row r="142" spans="1:12" ht="15" x14ac:dyDescent="0.2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</row>
    <row r="143" spans="1:12" ht="15" x14ac:dyDescent="0.2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</row>
    <row r="144" spans="1:12" ht="15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</row>
    <row r="145" spans="1:12" ht="15" x14ac:dyDescent="0.2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</row>
    <row r="146" spans="1:12" ht="15" x14ac:dyDescent="0.2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</row>
    <row r="147" spans="1:12" ht="15" x14ac:dyDescent="0.2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</row>
    <row r="148" spans="1:12" ht="15" x14ac:dyDescent="0.2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</row>
    <row r="149" spans="1:12" ht="15" x14ac:dyDescent="0.2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</row>
    <row r="150" spans="1:12" ht="15" x14ac:dyDescent="0.2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</row>
    <row r="151" spans="1:12" ht="15" x14ac:dyDescent="0.2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</row>
    <row r="152" spans="1:12" ht="15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</row>
    <row r="153" spans="1:12" ht="15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</row>
    <row r="154" spans="1:12" ht="15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</row>
    <row r="155" spans="1:12" ht="15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</row>
    <row r="156" spans="1:12" ht="15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</row>
    <row r="157" spans="1:12" ht="15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</row>
    <row r="158" spans="1:12" ht="15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</row>
    <row r="159" spans="1:12" ht="15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</row>
    <row r="160" spans="1:12" ht="15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</row>
    <row r="161" spans="1:12" ht="15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</row>
    <row r="162" spans="1:12" ht="15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</row>
    <row r="163" spans="1:12" ht="15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</row>
    <row r="164" spans="1:12" ht="15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</row>
    <row r="165" spans="1:12" ht="15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</row>
    <row r="166" spans="1:12" ht="15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</row>
    <row r="167" spans="1:12" ht="15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</row>
    <row r="168" spans="1:12" ht="15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</row>
    <row r="169" spans="1:12" ht="15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</row>
    <row r="170" spans="1:12" ht="15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</row>
    <row r="171" spans="1:12" ht="15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</row>
    <row r="172" spans="1:12" ht="15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</row>
    <row r="173" spans="1:12" ht="15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</row>
    <row r="174" spans="1:12" ht="15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</row>
    <row r="175" spans="1:12" ht="15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</row>
    <row r="176" spans="1:12" ht="15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</row>
    <row r="177" spans="1:12" ht="15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</row>
    <row r="178" spans="1:12" ht="15" x14ac:dyDescent="0.2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</row>
    <row r="179" spans="1:12" ht="15" x14ac:dyDescent="0.2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</row>
    <row r="180" spans="1:12" ht="15" x14ac:dyDescent="0.2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</row>
    <row r="181" spans="1:12" ht="15" x14ac:dyDescent="0.2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</row>
    <row r="182" spans="1:12" ht="15" x14ac:dyDescent="0.2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</row>
    <row r="183" spans="1:12" ht="15" x14ac:dyDescent="0.2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</row>
    <row r="184" spans="1:12" ht="15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</row>
    <row r="185" spans="1:12" ht="15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</row>
    <row r="186" spans="1:12" ht="15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</row>
    <row r="187" spans="1:12" ht="15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</row>
    <row r="188" spans="1:12" ht="15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</row>
    <row r="189" spans="1:12" ht="15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</row>
    <row r="190" spans="1:12" ht="15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</row>
    <row r="191" spans="1:12" ht="15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</row>
    <row r="192" spans="1:12" ht="15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</row>
    <row r="193" spans="1:12" ht="15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</row>
    <row r="194" spans="1:12" ht="15" x14ac:dyDescent="0.2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</row>
    <row r="195" spans="1:12" ht="15" x14ac:dyDescent="0.2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</row>
    <row r="196" spans="1:12" ht="15" x14ac:dyDescent="0.2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</row>
    <row r="197" spans="1:12" ht="15" x14ac:dyDescent="0.2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</row>
    <row r="198" spans="1:12" ht="15" x14ac:dyDescent="0.2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</row>
    <row r="199" spans="1:12" ht="15" x14ac:dyDescent="0.2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</row>
    <row r="200" spans="1:12" ht="15" x14ac:dyDescent="0.2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</row>
    <row r="201" spans="1:12" ht="15" x14ac:dyDescent="0.2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</row>
    <row r="202" spans="1:12" ht="15" x14ac:dyDescent="0.2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</row>
    <row r="203" spans="1:12" ht="15" x14ac:dyDescent="0.2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</row>
    <row r="204" spans="1:12" ht="15" x14ac:dyDescent="0.2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</row>
    <row r="205" spans="1:12" ht="15" x14ac:dyDescent="0.2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</row>
    <row r="206" spans="1:12" ht="15" x14ac:dyDescent="0.2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</row>
    <row r="207" spans="1:12" ht="15" x14ac:dyDescent="0.2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</row>
    <row r="208" spans="1:12" ht="15" x14ac:dyDescent="0.2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</row>
    <row r="209" spans="1:12" ht="15" x14ac:dyDescent="0.2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</row>
    <row r="210" spans="1:12" ht="15" x14ac:dyDescent="0.2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</row>
    <row r="211" spans="1:12" x14ac:dyDescent="0.2">
      <c r="A211"/>
      <c r="B211"/>
      <c r="C211"/>
      <c r="D211"/>
      <c r="E211"/>
      <c r="F211"/>
      <c r="G211"/>
      <c r="H211"/>
      <c r="I211"/>
      <c r="J211"/>
    </row>
    <row r="212" spans="1:12" x14ac:dyDescent="0.2">
      <c r="A212"/>
      <c r="B212"/>
      <c r="C212"/>
      <c r="D212"/>
      <c r="E212"/>
      <c r="F212"/>
      <c r="G212"/>
      <c r="H212"/>
      <c r="I212"/>
      <c r="J212"/>
    </row>
    <row r="213" spans="1:12" x14ac:dyDescent="0.2">
      <c r="A213"/>
      <c r="B213"/>
      <c r="C213"/>
      <c r="D213"/>
      <c r="E213"/>
      <c r="F213"/>
      <c r="G213"/>
      <c r="H213"/>
      <c r="I213"/>
      <c r="J213"/>
    </row>
    <row r="214" spans="1:12" x14ac:dyDescent="0.2">
      <c r="A214"/>
      <c r="B214"/>
      <c r="C214"/>
      <c r="D214"/>
      <c r="E214"/>
      <c r="F214"/>
      <c r="G214"/>
      <c r="H214"/>
      <c r="I214"/>
      <c r="J214"/>
    </row>
    <row r="215" spans="1:12" x14ac:dyDescent="0.2">
      <c r="A215"/>
      <c r="B215"/>
      <c r="C215"/>
      <c r="D215"/>
      <c r="E215"/>
      <c r="F215"/>
      <c r="G215"/>
      <c r="H215"/>
      <c r="I215"/>
      <c r="J215"/>
    </row>
    <row r="216" spans="1:12" x14ac:dyDescent="0.2">
      <c r="A216"/>
      <c r="B216"/>
      <c r="C216"/>
      <c r="D216"/>
      <c r="E216"/>
      <c r="F216"/>
      <c r="G216"/>
      <c r="H216"/>
      <c r="I216"/>
      <c r="J216"/>
    </row>
    <row r="217" spans="1:12" x14ac:dyDescent="0.2">
      <c r="A217"/>
      <c r="B217"/>
      <c r="C217"/>
      <c r="D217"/>
      <c r="E217"/>
      <c r="F217"/>
      <c r="G217"/>
      <c r="H217"/>
      <c r="I217"/>
      <c r="J217"/>
    </row>
    <row r="218" spans="1:12" x14ac:dyDescent="0.2">
      <c r="A218"/>
      <c r="B218"/>
      <c r="C218"/>
      <c r="D218"/>
      <c r="E218"/>
      <c r="F218"/>
      <c r="G218"/>
      <c r="H218"/>
      <c r="I218"/>
      <c r="J218"/>
    </row>
    <row r="219" spans="1:12" x14ac:dyDescent="0.2">
      <c r="A219"/>
      <c r="B219"/>
      <c r="C219"/>
      <c r="D219"/>
      <c r="E219"/>
      <c r="F219"/>
      <c r="G219"/>
      <c r="H219"/>
      <c r="I219"/>
      <c r="J219"/>
    </row>
    <row r="220" spans="1:12" x14ac:dyDescent="0.2">
      <c r="A220"/>
      <c r="B220"/>
      <c r="C220"/>
      <c r="D220"/>
      <c r="E220"/>
      <c r="F220"/>
      <c r="G220"/>
      <c r="H220"/>
      <c r="I220"/>
      <c r="J220"/>
    </row>
    <row r="221" spans="1:12" x14ac:dyDescent="0.2">
      <c r="A221"/>
      <c r="B221"/>
      <c r="C221"/>
      <c r="D221"/>
      <c r="E221"/>
      <c r="F221"/>
      <c r="G221"/>
      <c r="H221"/>
      <c r="I221"/>
      <c r="J221"/>
    </row>
    <row r="222" spans="1:12" x14ac:dyDescent="0.2">
      <c r="A222"/>
      <c r="B222"/>
      <c r="C222"/>
      <c r="D222"/>
      <c r="E222"/>
      <c r="F222"/>
      <c r="G222"/>
      <c r="H222"/>
      <c r="I222"/>
      <c r="J222"/>
    </row>
    <row r="223" spans="1:12" x14ac:dyDescent="0.2">
      <c r="A223"/>
      <c r="B223"/>
      <c r="C223"/>
      <c r="D223"/>
      <c r="E223"/>
      <c r="F223"/>
      <c r="G223"/>
      <c r="H223"/>
      <c r="I223"/>
      <c r="J223"/>
    </row>
    <row r="224" spans="1:12" x14ac:dyDescent="0.2">
      <c r="A224"/>
      <c r="B224"/>
      <c r="C224"/>
      <c r="D224"/>
      <c r="E224"/>
      <c r="F224"/>
      <c r="G224"/>
      <c r="H224"/>
      <c r="I224"/>
      <c r="J224"/>
    </row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ht="14.25" customHeight="1" x14ac:dyDescent="0.2"/>
    <row r="307" customFormat="1" ht="14.25" customHeight="1" x14ac:dyDescent="0.2"/>
    <row r="308" customFormat="1" ht="14.25" customHeight="1" x14ac:dyDescent="0.2"/>
    <row r="309" customFormat="1" ht="14.25" customHeigh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ht="14.25" customHeight="1" x14ac:dyDescent="0.2"/>
    <row r="321" spans="1:12" ht="14.25" customHeight="1" x14ac:dyDescent="0.2">
      <c r="A321"/>
      <c r="B321"/>
      <c r="C321"/>
      <c r="D321"/>
      <c r="E321"/>
      <c r="F321"/>
      <c r="G321"/>
      <c r="H321"/>
      <c r="I321"/>
      <c r="J321"/>
    </row>
    <row r="322" spans="1:12" ht="20.25" customHeight="1" x14ac:dyDescent="0.2">
      <c r="A322" s="986" t="s">
        <v>90</v>
      </c>
      <c r="B322" s="986"/>
      <c r="C322" s="986"/>
      <c r="D322" s="986"/>
      <c r="E322" s="986"/>
      <c r="F322" s="986"/>
      <c r="G322" s="986"/>
      <c r="H322" s="986"/>
      <c r="I322" s="986"/>
      <c r="J322" s="986"/>
      <c r="K322" s="986"/>
      <c r="L322" s="986"/>
    </row>
    <row r="323" spans="1:12" ht="20.25" customHeight="1" x14ac:dyDescent="0.3">
      <c r="A323" s="987" t="s">
        <v>91</v>
      </c>
      <c r="B323" s="987"/>
      <c r="C323" s="987"/>
      <c r="D323" s="987"/>
      <c r="E323" s="987"/>
      <c r="F323" s="987"/>
      <c r="G323" s="987"/>
      <c r="H323" s="987"/>
      <c r="I323" s="987"/>
      <c r="J323" s="987"/>
      <c r="K323" s="987"/>
      <c r="L323" s="987"/>
    </row>
    <row r="324" spans="1:12" ht="20.25" customHeight="1" x14ac:dyDescent="0.3">
      <c r="A324" s="987" t="s">
        <v>92</v>
      </c>
      <c r="B324" s="987"/>
      <c r="C324" s="987"/>
      <c r="D324" s="987"/>
      <c r="E324" s="987"/>
      <c r="F324" s="987"/>
      <c r="G324" s="987"/>
      <c r="H324" s="987"/>
      <c r="I324" s="987"/>
      <c r="J324" s="987"/>
      <c r="K324" s="987"/>
      <c r="L324" s="987"/>
    </row>
    <row r="325" spans="1:12" ht="20.25" customHeight="1" x14ac:dyDescent="0.3">
      <c r="A325" s="42" t="s">
        <v>93</v>
      </c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</row>
    <row r="326" spans="1:12" ht="20.25" customHeight="1" x14ac:dyDescent="0.3">
      <c r="A326" s="988" t="s">
        <v>94</v>
      </c>
      <c r="B326" s="988"/>
      <c r="C326" s="988"/>
      <c r="D326" s="988"/>
      <c r="E326" s="988"/>
      <c r="F326" s="988"/>
      <c r="G326" s="988"/>
      <c r="H326" s="988"/>
      <c r="I326" s="988"/>
      <c r="J326" s="988"/>
      <c r="K326" s="988"/>
      <c r="L326" s="988"/>
    </row>
    <row r="327" spans="1:12" ht="20.25" customHeight="1" x14ac:dyDescent="0.3">
      <c r="A327" s="988" t="s">
        <v>95</v>
      </c>
      <c r="B327" s="988"/>
      <c r="C327" s="988"/>
      <c r="D327" s="988"/>
      <c r="E327" s="988"/>
      <c r="F327" s="988"/>
      <c r="G327" s="988"/>
      <c r="H327" s="988"/>
      <c r="I327" s="988"/>
      <c r="J327" s="988"/>
      <c r="K327" s="988"/>
      <c r="L327" s="988"/>
    </row>
    <row r="328" spans="1:12" ht="20.25" customHeight="1" x14ac:dyDescent="0.3">
      <c r="A328" s="988" t="s">
        <v>96</v>
      </c>
      <c r="B328" s="988"/>
      <c r="C328" s="988"/>
      <c r="D328" s="988"/>
      <c r="E328" s="988"/>
      <c r="F328" s="988"/>
      <c r="G328" s="988"/>
      <c r="H328" s="988"/>
      <c r="I328" s="988"/>
      <c r="J328" s="988"/>
      <c r="K328" s="988"/>
      <c r="L328" s="988"/>
    </row>
    <row r="329" spans="1:12" ht="20.25" customHeight="1" x14ac:dyDescent="0.3">
      <c r="A329" s="985" t="s">
        <v>97</v>
      </c>
      <c r="B329" s="985"/>
      <c r="C329" s="985"/>
      <c r="D329" s="985"/>
      <c r="E329" s="985"/>
      <c r="F329" s="985"/>
      <c r="G329" s="985"/>
      <c r="H329" s="985"/>
      <c r="I329" s="985"/>
      <c r="J329" s="985"/>
      <c r="K329" s="985"/>
      <c r="L329" s="985"/>
    </row>
    <row r="330" spans="1:12" ht="14.25" customHeight="1" x14ac:dyDescent="0.2">
      <c r="A330"/>
      <c r="B330"/>
      <c r="C330"/>
      <c r="D330"/>
      <c r="E330"/>
      <c r="F330"/>
      <c r="G330"/>
      <c r="H330"/>
      <c r="I330"/>
      <c r="J330"/>
    </row>
    <row r="331" spans="1:12" ht="14.25" customHeight="1" x14ac:dyDescent="0.2">
      <c r="A331"/>
      <c r="B331"/>
      <c r="C331"/>
      <c r="D331"/>
      <c r="E331"/>
      <c r="F331"/>
      <c r="G331"/>
      <c r="H331"/>
      <c r="I331"/>
      <c r="J331"/>
    </row>
    <row r="332" spans="1:12" ht="14.25" customHeight="1" x14ac:dyDescent="0.2">
      <c r="A332"/>
      <c r="B332"/>
      <c r="C332"/>
      <c r="D332"/>
      <c r="E332"/>
      <c r="F332"/>
      <c r="G332"/>
      <c r="H332"/>
      <c r="I332"/>
      <c r="J332"/>
    </row>
    <row r="333" spans="1:12" ht="14.25" customHeight="1" x14ac:dyDescent="0.2">
      <c r="A333"/>
      <c r="B333"/>
      <c r="C333"/>
      <c r="D333"/>
      <c r="E333"/>
      <c r="F333"/>
      <c r="G333"/>
      <c r="H333"/>
      <c r="I333"/>
      <c r="J333"/>
    </row>
    <row r="334" spans="1:12" ht="14.25" customHeight="1" x14ac:dyDescent="0.2">
      <c r="A334"/>
      <c r="B334"/>
      <c r="C334"/>
      <c r="D334"/>
      <c r="E334"/>
      <c r="F334"/>
      <c r="G334"/>
      <c r="H334"/>
      <c r="I334"/>
      <c r="J334"/>
    </row>
    <row r="335" spans="1:12" ht="14.25" customHeight="1" x14ac:dyDescent="0.2">
      <c r="A335"/>
      <c r="B335"/>
      <c r="C335"/>
      <c r="D335"/>
      <c r="E335"/>
      <c r="F335"/>
      <c r="G335"/>
      <c r="H335"/>
      <c r="I335"/>
      <c r="J335"/>
    </row>
    <row r="336" spans="1:12" ht="14.25" customHeight="1" x14ac:dyDescent="0.2">
      <c r="A336"/>
      <c r="B336"/>
      <c r="C336"/>
      <c r="D336"/>
      <c r="E336"/>
      <c r="F336"/>
      <c r="G336"/>
      <c r="H336"/>
      <c r="I336"/>
      <c r="J336"/>
    </row>
    <row r="337" customFormat="1" ht="14.25" customHeight="1" x14ac:dyDescent="0.2"/>
    <row r="338" customFormat="1" ht="14.25" customHeight="1" x14ac:dyDescent="0.2"/>
    <row r="339" customFormat="1" ht="14.25" customHeight="1" x14ac:dyDescent="0.2"/>
    <row r="340" customFormat="1" ht="14.25" customHeight="1" x14ac:dyDescent="0.2"/>
    <row r="341" customFormat="1" ht="14.25" customHeight="1" x14ac:dyDescent="0.2"/>
    <row r="342" customFormat="1" ht="14.25" customHeight="1" x14ac:dyDescent="0.2"/>
    <row r="343" customFormat="1" ht="14.25" customHeight="1" x14ac:dyDescent="0.2"/>
    <row r="344" customFormat="1" ht="14.25" customHeight="1" x14ac:dyDescent="0.2"/>
    <row r="345" customFormat="1" ht="14.25" customHeight="1" x14ac:dyDescent="0.2"/>
    <row r="346" customFormat="1" ht="14.25" customHeight="1" x14ac:dyDescent="0.2"/>
    <row r="347" customFormat="1" ht="14.25" customHeight="1" x14ac:dyDescent="0.2"/>
    <row r="348" customFormat="1" ht="14.25" customHeigh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</sheetData>
  <mergeCells count="177">
    <mergeCell ref="K50:L50"/>
    <mergeCell ref="B19:B21"/>
    <mergeCell ref="E19:E20"/>
    <mergeCell ref="F19:F21"/>
    <mergeCell ref="B24:B26"/>
    <mergeCell ref="E24:E25"/>
    <mergeCell ref="F24:F26"/>
    <mergeCell ref="K24:L24"/>
    <mergeCell ref="K114:L114"/>
    <mergeCell ref="K25:L25"/>
    <mergeCell ref="B27:B29"/>
    <mergeCell ref="E27:E28"/>
    <mergeCell ref="F27:F29"/>
    <mergeCell ref="B30:B32"/>
    <mergeCell ref="E30:E32"/>
    <mergeCell ref="F30:F33"/>
    <mergeCell ref="E34:E36"/>
    <mergeCell ref="F34:F37"/>
    <mergeCell ref="H34:H37"/>
    <mergeCell ref="K34:L34"/>
    <mergeCell ref="K35:L35"/>
    <mergeCell ref="K30:L30"/>
    <mergeCell ref="K31:L31"/>
    <mergeCell ref="K27:L27"/>
    <mergeCell ref="K28:L28"/>
    <mergeCell ref="K7:L7"/>
    <mergeCell ref="K9:L9"/>
    <mergeCell ref="B10:B12"/>
    <mergeCell ref="E10:E12"/>
    <mergeCell ref="F10:F12"/>
    <mergeCell ref="H10:H12"/>
    <mergeCell ref="K10:L10"/>
    <mergeCell ref="K8:L8"/>
    <mergeCell ref="K20:L20"/>
    <mergeCell ref="K18:L18"/>
    <mergeCell ref="K19:L19"/>
    <mergeCell ref="K11:L11"/>
    <mergeCell ref="K12:L12"/>
    <mergeCell ref="B13:B14"/>
    <mergeCell ref="E13:E14"/>
    <mergeCell ref="F13:F14"/>
    <mergeCell ref="K13:L13"/>
    <mergeCell ref="K14:L14"/>
    <mergeCell ref="B7:B9"/>
    <mergeCell ref="E7:E9"/>
    <mergeCell ref="F7:F9"/>
    <mergeCell ref="A329:L329"/>
    <mergeCell ref="A322:L322"/>
    <mergeCell ref="A323:L323"/>
    <mergeCell ref="A324:L324"/>
    <mergeCell ref="A326:L326"/>
    <mergeCell ref="A327:L327"/>
    <mergeCell ref="A328:L328"/>
    <mergeCell ref="B15:B16"/>
    <mergeCell ref="E15:E16"/>
    <mergeCell ref="F15:F16"/>
    <mergeCell ref="K15:L15"/>
    <mergeCell ref="K16:L16"/>
    <mergeCell ref="B17:B18"/>
    <mergeCell ref="E17:E18"/>
    <mergeCell ref="F17:F18"/>
    <mergeCell ref="K17:L17"/>
    <mergeCell ref="B87:B92"/>
    <mergeCell ref="E87:E88"/>
    <mergeCell ref="F87:F92"/>
    <mergeCell ref="H87:H92"/>
    <mergeCell ref="B113:B117"/>
    <mergeCell ref="E113:E114"/>
    <mergeCell ref="F113:F117"/>
    <mergeCell ref="H113:H114"/>
    <mergeCell ref="K88:L88"/>
    <mergeCell ref="K113:L113"/>
    <mergeCell ref="K87:L87"/>
    <mergeCell ref="B79:B82"/>
    <mergeCell ref="E79:E82"/>
    <mergeCell ref="F79:F82"/>
    <mergeCell ref="E74:E75"/>
    <mergeCell ref="K74:L74"/>
    <mergeCell ref="K83:L83"/>
    <mergeCell ref="K79:L79"/>
    <mergeCell ref="K80:L80"/>
    <mergeCell ref="B74:B76"/>
    <mergeCell ref="F74:F76"/>
    <mergeCell ref="B83:B86"/>
    <mergeCell ref="E83:E85"/>
    <mergeCell ref="F83:F86"/>
    <mergeCell ref="K84:L84"/>
    <mergeCell ref="H74:H76"/>
    <mergeCell ref="K75:L75"/>
    <mergeCell ref="B101:B104"/>
    <mergeCell ref="E101:E104"/>
    <mergeCell ref="F101:F104"/>
    <mergeCell ref="H101:H104"/>
    <mergeCell ref="K101:L101"/>
    <mergeCell ref="B67:B69"/>
    <mergeCell ref="E67:E69"/>
    <mergeCell ref="F67:F69"/>
    <mergeCell ref="B63:B66"/>
    <mergeCell ref="E63:E66"/>
    <mergeCell ref="F63:F66"/>
    <mergeCell ref="E70:E71"/>
    <mergeCell ref="K70:L70"/>
    <mergeCell ref="K71:L71"/>
    <mergeCell ref="B70:B73"/>
    <mergeCell ref="F70:F73"/>
    <mergeCell ref="H70:H73"/>
    <mergeCell ref="K63:L63"/>
    <mergeCell ref="K67:L67"/>
    <mergeCell ref="K68:L68"/>
    <mergeCell ref="K64:L64"/>
    <mergeCell ref="K60:L60"/>
    <mergeCell ref="K61:L61"/>
    <mergeCell ref="K56:L56"/>
    <mergeCell ref="K57:L57"/>
    <mergeCell ref="B56:B59"/>
    <mergeCell ref="E56:E59"/>
    <mergeCell ref="F56:F59"/>
    <mergeCell ref="K53:L53"/>
    <mergeCell ref="K54:L54"/>
    <mergeCell ref="B60:B62"/>
    <mergeCell ref="E60:E62"/>
    <mergeCell ref="F60:F62"/>
    <mergeCell ref="K52:L52"/>
    <mergeCell ref="B52:B55"/>
    <mergeCell ref="F52:F55"/>
    <mergeCell ref="B42:B44"/>
    <mergeCell ref="F42:F44"/>
    <mergeCell ref="E42:E44"/>
    <mergeCell ref="K38:L38"/>
    <mergeCell ref="K39:L39"/>
    <mergeCell ref="B38:B40"/>
    <mergeCell ref="E38:E40"/>
    <mergeCell ref="F38:F41"/>
    <mergeCell ref="K42:L42"/>
    <mergeCell ref="K43:L43"/>
    <mergeCell ref="B45:B48"/>
    <mergeCell ref="E45:E48"/>
    <mergeCell ref="F45:F48"/>
    <mergeCell ref="K45:L45"/>
    <mergeCell ref="K46:L46"/>
    <mergeCell ref="B49:B51"/>
    <mergeCell ref="E49:E51"/>
    <mergeCell ref="F49:F51"/>
    <mergeCell ref="H49:H51"/>
    <mergeCell ref="I49:I51"/>
    <mergeCell ref="K49:L49"/>
    <mergeCell ref="K6:L6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K102:L102"/>
    <mergeCell ref="B108:B112"/>
    <mergeCell ref="E108:E109"/>
    <mergeCell ref="F108:F112"/>
    <mergeCell ref="H108:H109"/>
    <mergeCell ref="K108:L108"/>
    <mergeCell ref="K109:L109"/>
    <mergeCell ref="K112:L112"/>
    <mergeCell ref="B93:B96"/>
    <mergeCell ref="E93:E96"/>
    <mergeCell ref="F93:F96"/>
    <mergeCell ref="H93:H94"/>
    <mergeCell ref="K93:L93"/>
    <mergeCell ref="K94:L94"/>
    <mergeCell ref="B97:B100"/>
    <mergeCell ref="E97:E100"/>
    <mergeCell ref="F97:F100"/>
    <mergeCell ref="H97:H98"/>
    <mergeCell ref="K97:L97"/>
    <mergeCell ref="K98:L98"/>
  </mergeCells>
  <pageMargins left="0.26" right="0.11811023622047245" top="0.11811023622047245" bottom="0.1181102362204724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3A15-31FB-4DDB-956C-49BD6FF6A6EA}">
  <dimension ref="A1:N729"/>
  <sheetViews>
    <sheetView topLeftCell="A144" zoomScale="110" zoomScaleNormal="110" workbookViewId="0">
      <selection activeCell="I161" sqref="I161"/>
    </sheetView>
  </sheetViews>
  <sheetFormatPr defaultRowHeight="14.25" x14ac:dyDescent="0.2"/>
  <cols>
    <col min="1" max="1" width="4.125" style="38" customWidth="1"/>
    <col min="2" max="2" width="17.625" style="38" customWidth="1"/>
    <col min="3" max="3" width="8.875" style="38" customWidth="1"/>
    <col min="4" max="4" width="10.125" style="38" customWidth="1"/>
    <col min="5" max="5" width="8.5" style="38" customWidth="1"/>
    <col min="6" max="6" width="17.5" style="38" customWidth="1"/>
    <col min="7" max="7" width="7.5" style="38" customWidth="1"/>
    <col min="8" max="8" width="17.5" style="38" customWidth="1"/>
    <col min="9" max="9" width="7.875" style="38" customWidth="1"/>
    <col min="10" max="10" width="10.25" style="38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093" t="s">
        <v>586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4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4" s="1" customFormat="1" ht="21" customHeight="1" x14ac:dyDescent="0.25">
      <c r="A3" s="1093" t="s">
        <v>587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4" s="1" customFormat="1" ht="11.45" customHeight="1" x14ac:dyDescent="0.25">
      <c r="A4" s="33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s="4" customFormat="1" ht="20.25" customHeight="1" x14ac:dyDescent="0.3">
      <c r="A5" s="1197" t="s">
        <v>3</v>
      </c>
      <c r="B5" s="1199" t="s">
        <v>4</v>
      </c>
      <c r="C5" s="333" t="s">
        <v>5</v>
      </c>
      <c r="D5" s="333" t="s">
        <v>6</v>
      </c>
      <c r="E5" s="334" t="s">
        <v>7</v>
      </c>
      <c r="F5" s="1097" t="s">
        <v>8</v>
      </c>
      <c r="G5" s="1098"/>
      <c r="H5" s="1097" t="s">
        <v>9</v>
      </c>
      <c r="I5" s="1098"/>
      <c r="J5" s="333" t="s">
        <v>10</v>
      </c>
      <c r="K5" s="1099" t="s">
        <v>11</v>
      </c>
      <c r="L5" s="1099"/>
    </row>
    <row r="6" spans="1:14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091" t="s">
        <v>17</v>
      </c>
      <c r="L6" s="1092"/>
    </row>
    <row r="7" spans="1:14" s="7" customFormat="1" ht="26.25" customHeight="1" x14ac:dyDescent="0.2">
      <c r="A7" s="135">
        <v>1</v>
      </c>
      <c r="B7" s="1129" t="s">
        <v>374</v>
      </c>
      <c r="C7" s="184" t="s">
        <v>62</v>
      </c>
      <c r="D7" s="184" t="s">
        <v>375</v>
      </c>
      <c r="E7" s="1209" t="s">
        <v>20</v>
      </c>
      <c r="F7" s="1210" t="s">
        <v>658</v>
      </c>
      <c r="G7" s="67">
        <v>1656</v>
      </c>
      <c r="H7" s="1261" t="s">
        <v>663</v>
      </c>
      <c r="I7" s="175" t="s">
        <v>375</v>
      </c>
      <c r="J7" s="66" t="s">
        <v>23</v>
      </c>
      <c r="K7" s="1008" t="s">
        <v>376</v>
      </c>
      <c r="L7" s="1012"/>
    </row>
    <row r="8" spans="1:14" s="6" customFormat="1" ht="33" customHeight="1" x14ac:dyDescent="0.2">
      <c r="A8" s="139"/>
      <c r="B8" s="1208"/>
      <c r="C8" s="185"/>
      <c r="D8" s="185"/>
      <c r="E8" s="1214"/>
      <c r="F8" s="1159"/>
      <c r="G8" s="225"/>
      <c r="H8" s="1229"/>
      <c r="I8" s="223"/>
      <c r="J8" s="140" t="s">
        <v>25</v>
      </c>
      <c r="K8" s="976" t="s">
        <v>377</v>
      </c>
      <c r="L8" s="977"/>
    </row>
    <row r="9" spans="1:14" s="6" customFormat="1" ht="26.25" customHeight="1" x14ac:dyDescent="0.2">
      <c r="A9" s="135">
        <v>2</v>
      </c>
      <c r="B9" s="1029" t="s">
        <v>648</v>
      </c>
      <c r="C9" s="184" t="s">
        <v>267</v>
      </c>
      <c r="D9" s="184" t="s">
        <v>378</v>
      </c>
      <c r="E9" s="1209" t="s">
        <v>20</v>
      </c>
      <c r="F9" s="972" t="s">
        <v>659</v>
      </c>
      <c r="G9" s="67">
        <v>3500</v>
      </c>
      <c r="H9" s="1257" t="s">
        <v>379</v>
      </c>
      <c r="I9" s="55">
        <v>3500</v>
      </c>
      <c r="J9" s="66" t="s">
        <v>23</v>
      </c>
      <c r="K9" s="1008" t="s">
        <v>380</v>
      </c>
      <c r="L9" s="1012"/>
    </row>
    <row r="10" spans="1:14" s="6" customFormat="1" ht="26.25" customHeight="1" x14ac:dyDescent="0.2">
      <c r="A10" s="135"/>
      <c r="B10" s="1029"/>
      <c r="C10" s="184"/>
      <c r="D10" s="184"/>
      <c r="E10" s="1213"/>
      <c r="F10" s="980"/>
      <c r="G10" s="67"/>
      <c r="H10" s="1005"/>
      <c r="I10" s="55"/>
      <c r="J10" s="66" t="s">
        <v>25</v>
      </c>
      <c r="K10" s="1011" t="s">
        <v>381</v>
      </c>
      <c r="L10" s="1012"/>
    </row>
    <row r="11" spans="1:14" s="3" customFormat="1" ht="31.5" customHeight="1" x14ac:dyDescent="0.2">
      <c r="A11" s="397"/>
      <c r="B11" s="1208"/>
      <c r="C11" s="398"/>
      <c r="D11" s="398"/>
      <c r="E11" s="1214"/>
      <c r="F11" s="973"/>
      <c r="G11" s="399"/>
      <c r="H11" s="1258"/>
      <c r="I11" s="947"/>
      <c r="J11" s="400"/>
      <c r="K11" s="1259"/>
      <c r="L11" s="1260"/>
    </row>
    <row r="12" spans="1:14" s="3" customFormat="1" ht="26.25" customHeight="1" x14ac:dyDescent="0.2">
      <c r="A12" s="135">
        <v>3</v>
      </c>
      <c r="B12" s="1129" t="s">
        <v>382</v>
      </c>
      <c r="C12" s="184" t="s">
        <v>191</v>
      </c>
      <c r="D12" s="184" t="s">
        <v>383</v>
      </c>
      <c r="E12" s="1209" t="s">
        <v>20</v>
      </c>
      <c r="F12" s="1210" t="s">
        <v>660</v>
      </c>
      <c r="G12" s="67">
        <v>10200</v>
      </c>
      <c r="H12" s="70" t="s">
        <v>379</v>
      </c>
      <c r="I12" s="55">
        <v>10200</v>
      </c>
      <c r="J12" s="66" t="s">
        <v>23</v>
      </c>
      <c r="K12" s="1140" t="s">
        <v>384</v>
      </c>
      <c r="L12" s="975"/>
    </row>
    <row r="13" spans="1:14" s="3" customFormat="1" ht="35.25" customHeight="1" x14ac:dyDescent="0.2">
      <c r="A13" s="139"/>
      <c r="B13" s="1208"/>
      <c r="C13" s="185"/>
      <c r="D13" s="185"/>
      <c r="E13" s="1214"/>
      <c r="F13" s="1159"/>
      <c r="G13" s="225"/>
      <c r="H13" s="190"/>
      <c r="I13" s="223"/>
      <c r="J13" s="140" t="s">
        <v>25</v>
      </c>
      <c r="K13" s="1167" t="s">
        <v>381</v>
      </c>
      <c r="L13" s="977"/>
    </row>
    <row r="14" spans="1:14" s="3" customFormat="1" ht="26.25" customHeight="1" x14ac:dyDescent="0.2">
      <c r="A14" s="135">
        <v>4</v>
      </c>
      <c r="B14" s="1129" t="s">
        <v>385</v>
      </c>
      <c r="C14" s="184" t="s">
        <v>58</v>
      </c>
      <c r="D14" s="184" t="s">
        <v>386</v>
      </c>
      <c r="E14" s="1209" t="s">
        <v>20</v>
      </c>
      <c r="F14" s="1210" t="s">
        <v>661</v>
      </c>
      <c r="G14" s="184" t="s">
        <v>647</v>
      </c>
      <c r="H14" s="70" t="s">
        <v>387</v>
      </c>
      <c r="I14" s="114" t="s">
        <v>647</v>
      </c>
      <c r="J14" s="66" t="s">
        <v>23</v>
      </c>
      <c r="K14" s="1140" t="s">
        <v>388</v>
      </c>
      <c r="L14" s="975"/>
    </row>
    <row r="15" spans="1:14" s="3" customFormat="1" ht="26.25" customHeight="1" x14ac:dyDescent="0.2">
      <c r="A15" s="135"/>
      <c r="B15" s="1029"/>
      <c r="C15" s="184"/>
      <c r="D15" s="184"/>
      <c r="E15" s="1213"/>
      <c r="F15" s="1061"/>
      <c r="G15" s="67"/>
      <c r="H15" s="70"/>
      <c r="I15" s="55"/>
      <c r="J15" s="66" t="s">
        <v>25</v>
      </c>
      <c r="K15" s="1011" t="s">
        <v>389</v>
      </c>
      <c r="L15" s="1012"/>
    </row>
    <row r="16" spans="1:14" ht="28.5" customHeight="1" x14ac:dyDescent="0.2">
      <c r="A16" s="139"/>
      <c r="B16" s="1208"/>
      <c r="C16" s="225"/>
      <c r="D16" s="225"/>
      <c r="E16" s="984"/>
      <c r="F16" s="1159"/>
      <c r="G16" s="225"/>
      <c r="H16" s="190"/>
      <c r="I16" s="223"/>
      <c r="J16" s="140"/>
      <c r="K16" s="1123"/>
      <c r="L16" s="1122"/>
    </row>
    <row r="17" spans="1:12" ht="22.5" customHeight="1" x14ac:dyDescent="0.2">
      <c r="A17" s="135">
        <v>5</v>
      </c>
      <c r="B17" s="1210" t="s">
        <v>390</v>
      </c>
      <c r="C17" s="67">
        <v>30000</v>
      </c>
      <c r="D17" s="67">
        <v>800</v>
      </c>
      <c r="E17" s="1023" t="s">
        <v>20</v>
      </c>
      <c r="F17" s="1022" t="s">
        <v>662</v>
      </c>
      <c r="G17" s="178">
        <v>800</v>
      </c>
      <c r="H17" s="1255" t="s">
        <v>612</v>
      </c>
      <c r="I17" s="74">
        <v>800</v>
      </c>
      <c r="J17" s="937" t="s">
        <v>23</v>
      </c>
      <c r="K17" s="1157" t="s">
        <v>391</v>
      </c>
      <c r="L17" s="1032"/>
    </row>
    <row r="18" spans="1:12" ht="22.5" customHeight="1" x14ac:dyDescent="0.2">
      <c r="A18" s="135"/>
      <c r="B18" s="1061"/>
      <c r="C18" s="67"/>
      <c r="D18" s="67"/>
      <c r="E18" s="1024"/>
      <c r="F18" s="980"/>
      <c r="G18" s="67"/>
      <c r="H18" s="1005"/>
      <c r="I18" s="55"/>
      <c r="J18" s="69" t="s">
        <v>25</v>
      </c>
      <c r="K18" s="1010" t="s">
        <v>392</v>
      </c>
      <c r="L18" s="982"/>
    </row>
    <row r="19" spans="1:12" ht="46.5" customHeight="1" x14ac:dyDescent="0.2">
      <c r="A19" s="285"/>
      <c r="B19" s="1159"/>
      <c r="C19" s="282"/>
      <c r="D19" s="282"/>
      <c r="E19" s="208"/>
      <c r="F19" s="973"/>
      <c r="G19" s="183"/>
      <c r="H19" s="322"/>
      <c r="I19" s="108"/>
      <c r="J19" s="143"/>
      <c r="K19" s="1123"/>
      <c r="L19" s="1122"/>
    </row>
    <row r="20" spans="1:12" ht="20.25" customHeight="1" x14ac:dyDescent="0.2">
      <c r="A20" s="428">
        <v>6</v>
      </c>
      <c r="B20" s="1217" t="s">
        <v>393</v>
      </c>
      <c r="C20" s="189" t="s">
        <v>58</v>
      </c>
      <c r="D20" s="429">
        <v>800</v>
      </c>
      <c r="E20" s="1219" t="s">
        <v>20</v>
      </c>
      <c r="F20" s="1506" t="s">
        <v>1560</v>
      </c>
      <c r="G20" s="429">
        <v>800</v>
      </c>
      <c r="H20" s="1256" t="s">
        <v>99</v>
      </c>
      <c r="I20" s="840">
        <v>800</v>
      </c>
      <c r="J20" s="430" t="s">
        <v>23</v>
      </c>
      <c r="K20" s="1215" t="s">
        <v>394</v>
      </c>
      <c r="L20" s="1216"/>
    </row>
    <row r="21" spans="1:12" ht="20.25" customHeight="1" x14ac:dyDescent="0.2">
      <c r="A21" s="423"/>
      <c r="B21" s="1164"/>
      <c r="C21" s="269"/>
      <c r="D21" s="269"/>
      <c r="E21" s="1220"/>
      <c r="F21" s="1166"/>
      <c r="G21" s="269"/>
      <c r="H21" s="1163"/>
      <c r="I21" s="841"/>
      <c r="J21" s="288" t="s">
        <v>25</v>
      </c>
      <c r="K21" s="1165" t="s">
        <v>392</v>
      </c>
      <c r="L21" s="1166"/>
    </row>
    <row r="22" spans="1:12" ht="20.25" customHeight="1" x14ac:dyDescent="0.2">
      <c r="A22" s="431"/>
      <c r="B22" s="1218"/>
      <c r="C22" s="432"/>
      <c r="D22" s="432"/>
      <c r="E22" s="433"/>
      <c r="F22" s="1221"/>
      <c r="G22" s="432"/>
      <c r="H22" s="929"/>
      <c r="I22" s="948"/>
      <c r="J22" s="433"/>
      <c r="K22" s="434"/>
      <c r="L22" s="356"/>
    </row>
    <row r="23" spans="1:12" ht="20.25" customHeight="1" x14ac:dyDescent="0.2">
      <c r="A23" s="135">
        <v>7</v>
      </c>
      <c r="B23" s="1061" t="s">
        <v>395</v>
      </c>
      <c r="C23" s="67">
        <v>150000</v>
      </c>
      <c r="D23" s="343">
        <v>22500</v>
      </c>
      <c r="E23" s="1126" t="s">
        <v>20</v>
      </c>
      <c r="F23" s="1061" t="s">
        <v>664</v>
      </c>
      <c r="G23" s="67">
        <v>22500</v>
      </c>
      <c r="H23" s="121" t="s">
        <v>396</v>
      </c>
      <c r="I23" s="261" t="s">
        <v>397</v>
      </c>
      <c r="J23" s="69" t="s">
        <v>23</v>
      </c>
      <c r="K23" s="1010" t="s">
        <v>398</v>
      </c>
      <c r="L23" s="982"/>
    </row>
    <row r="24" spans="1:12" ht="20.25" customHeight="1" x14ac:dyDescent="0.2">
      <c r="A24" s="135"/>
      <c r="B24" s="1061"/>
      <c r="C24" s="231"/>
      <c r="D24" s="231"/>
      <c r="E24" s="1223"/>
      <c r="F24" s="1061"/>
      <c r="G24" s="231"/>
      <c r="H24" s="121"/>
      <c r="I24" s="177"/>
      <c r="J24" s="69" t="s">
        <v>25</v>
      </c>
      <c r="K24" s="1010" t="s">
        <v>392</v>
      </c>
      <c r="L24" s="982"/>
    </row>
    <row r="25" spans="1:12" ht="20.25" customHeight="1" x14ac:dyDescent="0.2">
      <c r="A25" s="139"/>
      <c r="B25" s="1159"/>
      <c r="C25" s="225"/>
      <c r="D25" s="225"/>
      <c r="E25" s="141"/>
      <c r="F25" s="1159"/>
      <c r="G25" s="225"/>
      <c r="H25" s="930"/>
      <c r="I25" s="223"/>
      <c r="J25" s="141"/>
      <c r="K25" s="190"/>
      <c r="L25" s="142"/>
    </row>
    <row r="26" spans="1:12" ht="20.25" customHeight="1" x14ac:dyDescent="0.2">
      <c r="A26" s="135">
        <v>8</v>
      </c>
      <c r="B26" s="1210" t="s">
        <v>649</v>
      </c>
      <c r="C26" s="67">
        <v>150000</v>
      </c>
      <c r="D26" s="67">
        <v>17976</v>
      </c>
      <c r="E26" s="1125" t="s">
        <v>20</v>
      </c>
      <c r="F26" s="1334" t="s">
        <v>1561</v>
      </c>
      <c r="G26" s="67">
        <v>17976</v>
      </c>
      <c r="H26" s="121" t="s">
        <v>399</v>
      </c>
      <c r="I26" s="55">
        <v>17976</v>
      </c>
      <c r="J26" s="69" t="s">
        <v>23</v>
      </c>
      <c r="K26" s="1157" t="s">
        <v>400</v>
      </c>
      <c r="L26" s="1032"/>
    </row>
    <row r="27" spans="1:12" ht="16.5" customHeight="1" x14ac:dyDescent="0.2">
      <c r="A27" s="135"/>
      <c r="B27" s="1061"/>
      <c r="C27" s="231"/>
      <c r="D27" s="231"/>
      <c r="E27" s="1223"/>
      <c r="F27" s="1061"/>
      <c r="G27" s="231"/>
      <c r="H27" s="121"/>
      <c r="I27" s="177"/>
      <c r="J27" s="69" t="s">
        <v>25</v>
      </c>
      <c r="K27" s="1010" t="s">
        <v>392</v>
      </c>
      <c r="L27" s="982"/>
    </row>
    <row r="28" spans="1:12" ht="14.25" customHeight="1" x14ac:dyDescent="0.2">
      <c r="A28" s="135"/>
      <c r="B28" s="1061"/>
      <c r="C28" s="231"/>
      <c r="D28" s="231"/>
      <c r="E28" s="69"/>
      <c r="F28" s="1061"/>
      <c r="G28" s="231"/>
      <c r="H28" s="121"/>
      <c r="I28" s="177"/>
      <c r="J28" s="69"/>
      <c r="K28" s="70"/>
      <c r="L28" s="71"/>
    </row>
    <row r="29" spans="1:12" ht="14.25" customHeight="1" x14ac:dyDescent="0.2">
      <c r="A29" s="135"/>
      <c r="B29" s="1061"/>
      <c r="C29" s="231"/>
      <c r="D29" s="231"/>
      <c r="E29" s="69"/>
      <c r="F29" s="1061"/>
      <c r="G29" s="231"/>
      <c r="H29" s="121"/>
      <c r="I29" s="177"/>
      <c r="J29" s="69"/>
      <c r="K29" s="70"/>
      <c r="L29" s="71"/>
    </row>
    <row r="30" spans="1:12" ht="14.25" customHeight="1" x14ac:dyDescent="0.2">
      <c r="A30" s="139"/>
      <c r="B30" s="1159"/>
      <c r="C30" s="225"/>
      <c r="D30" s="225"/>
      <c r="E30" s="141"/>
      <c r="F30" s="1159"/>
      <c r="G30" s="225"/>
      <c r="H30" s="930"/>
      <c r="I30" s="223"/>
      <c r="J30" s="143"/>
      <c r="K30" s="190"/>
      <c r="L30" s="142"/>
    </row>
    <row r="31" spans="1:12" ht="18.75" customHeight="1" x14ac:dyDescent="0.2">
      <c r="A31" s="135">
        <v>9</v>
      </c>
      <c r="B31" s="1210" t="s">
        <v>650</v>
      </c>
      <c r="C31" s="67">
        <v>50000</v>
      </c>
      <c r="D31" s="67">
        <v>8900</v>
      </c>
      <c r="E31" s="1125" t="s">
        <v>20</v>
      </c>
      <c r="F31" s="1210" t="s">
        <v>665</v>
      </c>
      <c r="G31" s="67">
        <v>8900</v>
      </c>
      <c r="H31" s="121" t="s">
        <v>401</v>
      </c>
      <c r="I31" s="55">
        <v>8900</v>
      </c>
      <c r="J31" s="69" t="s">
        <v>23</v>
      </c>
      <c r="K31" s="1157" t="s">
        <v>402</v>
      </c>
      <c r="L31" s="1032"/>
    </row>
    <row r="32" spans="1:12" ht="18.75" customHeight="1" x14ac:dyDescent="0.2">
      <c r="A32" s="135"/>
      <c r="B32" s="1061"/>
      <c r="C32" s="231"/>
      <c r="D32" s="231"/>
      <c r="E32" s="1223"/>
      <c r="F32" s="1061"/>
      <c r="G32" s="231"/>
      <c r="H32" s="121"/>
      <c r="I32" s="177"/>
      <c r="J32" s="69" t="s">
        <v>25</v>
      </c>
      <c r="K32" s="1010" t="s">
        <v>403</v>
      </c>
      <c r="L32" s="982"/>
    </row>
    <row r="33" spans="1:12" ht="14.25" customHeight="1" x14ac:dyDescent="0.2">
      <c r="A33" s="135"/>
      <c r="B33" s="1061"/>
      <c r="C33" s="231"/>
      <c r="D33" s="231"/>
      <c r="E33" s="1223"/>
      <c r="F33" s="1061"/>
      <c r="G33" s="231"/>
      <c r="H33" s="121"/>
      <c r="I33" s="177"/>
      <c r="J33" s="136"/>
      <c r="K33" s="70"/>
      <c r="L33" s="71"/>
    </row>
    <row r="34" spans="1:12" ht="14.25" customHeight="1" x14ac:dyDescent="0.2">
      <c r="A34" s="135"/>
      <c r="B34" s="136"/>
      <c r="C34" s="231"/>
      <c r="D34" s="231"/>
      <c r="E34" s="293"/>
      <c r="F34" s="1061"/>
      <c r="G34" s="231"/>
      <c r="H34" s="121"/>
      <c r="I34" s="177"/>
      <c r="J34" s="136"/>
      <c r="K34" s="70"/>
      <c r="L34" s="71"/>
    </row>
    <row r="35" spans="1:12" ht="18" customHeight="1" x14ac:dyDescent="0.25">
      <c r="A35" s="411">
        <v>10</v>
      </c>
      <c r="B35" s="1253" t="s">
        <v>404</v>
      </c>
      <c r="C35" s="132">
        <v>50000</v>
      </c>
      <c r="D35" s="132">
        <v>3100</v>
      </c>
      <c r="E35" s="1224" t="s">
        <v>20</v>
      </c>
      <c r="F35" s="1224" t="s">
        <v>666</v>
      </c>
      <c r="G35" s="132">
        <v>3100</v>
      </c>
      <c r="H35" s="1248" t="s">
        <v>272</v>
      </c>
      <c r="I35" s="193">
        <v>3100</v>
      </c>
      <c r="J35" s="207" t="s">
        <v>23</v>
      </c>
      <c r="K35" s="1250" t="s">
        <v>405</v>
      </c>
      <c r="L35" s="1251"/>
    </row>
    <row r="36" spans="1:12" ht="21" customHeight="1" x14ac:dyDescent="0.25">
      <c r="A36" s="405"/>
      <c r="B36" s="1254"/>
      <c r="C36" s="136"/>
      <c r="D36" s="136"/>
      <c r="E36" s="1247"/>
      <c r="F36" s="1225"/>
      <c r="G36" s="136"/>
      <c r="H36" s="1249"/>
      <c r="I36" s="57"/>
      <c r="J36" s="412" t="s">
        <v>25</v>
      </c>
      <c r="K36" s="1252" t="s">
        <v>403</v>
      </c>
      <c r="L36" s="1225"/>
    </row>
    <row r="37" spans="1:12" ht="14.25" customHeight="1" x14ac:dyDescent="0.25">
      <c r="A37" s="405"/>
      <c r="B37" s="1254"/>
      <c r="C37" s="136"/>
      <c r="D37" s="136"/>
      <c r="E37" s="1247"/>
      <c r="F37" s="1225"/>
      <c r="G37" s="136"/>
      <c r="H37" s="1249"/>
      <c r="I37" s="57"/>
      <c r="J37" s="136"/>
      <c r="K37" s="121"/>
      <c r="L37" s="136"/>
    </row>
    <row r="38" spans="1:12" ht="14.25" customHeight="1" x14ac:dyDescent="0.25">
      <c r="A38" s="405"/>
      <c r="B38" s="136"/>
      <c r="C38" s="136"/>
      <c r="D38" s="136"/>
      <c r="E38" s="136"/>
      <c r="F38" s="1225"/>
      <c r="G38" s="136"/>
      <c r="H38" s="1249"/>
      <c r="I38" s="57"/>
      <c r="J38" s="136"/>
      <c r="K38" s="121"/>
      <c r="L38" s="136"/>
    </row>
    <row r="39" spans="1:12" ht="14.25" customHeight="1" x14ac:dyDescent="0.25">
      <c r="A39" s="411">
        <v>11</v>
      </c>
      <c r="B39" s="972" t="s">
        <v>406</v>
      </c>
      <c r="C39" s="413">
        <v>61120</v>
      </c>
      <c r="D39" s="413">
        <v>3600</v>
      </c>
      <c r="E39" s="1201" t="s">
        <v>20</v>
      </c>
      <c r="F39" s="972" t="s">
        <v>667</v>
      </c>
      <c r="G39" s="413">
        <v>3600</v>
      </c>
      <c r="H39" s="931" t="s">
        <v>407</v>
      </c>
      <c r="I39" s="949">
        <v>3600</v>
      </c>
      <c r="J39" s="414" t="s">
        <v>23</v>
      </c>
      <c r="K39" s="1235" t="s">
        <v>408</v>
      </c>
      <c r="L39" s="1236"/>
    </row>
    <row r="40" spans="1:12" ht="14.25" customHeight="1" x14ac:dyDescent="0.25">
      <c r="A40" s="405"/>
      <c r="B40" s="980"/>
      <c r="C40" s="408"/>
      <c r="D40" s="408"/>
      <c r="E40" s="1202"/>
      <c r="F40" s="980"/>
      <c r="G40" s="408"/>
      <c r="H40" s="167"/>
      <c r="I40" s="950"/>
      <c r="J40" s="407" t="s">
        <v>25</v>
      </c>
      <c r="K40" s="1237" t="s">
        <v>409</v>
      </c>
      <c r="L40" s="1238"/>
    </row>
    <row r="41" spans="1:12" ht="14.25" customHeight="1" x14ac:dyDescent="0.25">
      <c r="A41" s="405"/>
      <c r="B41" s="980"/>
      <c r="C41" s="408"/>
      <c r="D41" s="408"/>
      <c r="E41" s="1202"/>
      <c r="F41" s="980"/>
      <c r="G41" s="408"/>
      <c r="H41" s="167"/>
      <c r="I41" s="950"/>
      <c r="J41" s="407"/>
      <c r="K41" s="173"/>
      <c r="L41" s="409"/>
    </row>
    <row r="42" spans="1:12" ht="14.25" customHeight="1" x14ac:dyDescent="0.25">
      <c r="A42" s="405"/>
      <c r="B42" s="406"/>
      <c r="C42" s="408"/>
      <c r="D42" s="408"/>
      <c r="E42" s="136"/>
      <c r="F42" s="980"/>
      <c r="G42" s="408"/>
      <c r="H42" s="167"/>
      <c r="I42" s="950"/>
      <c r="J42" s="406"/>
      <c r="K42" s="173"/>
      <c r="L42" s="409"/>
    </row>
    <row r="43" spans="1:12" ht="14.25" customHeight="1" x14ac:dyDescent="0.25">
      <c r="A43" s="411">
        <v>12</v>
      </c>
      <c r="B43" s="972" t="s">
        <v>410</v>
      </c>
      <c r="C43" s="413">
        <v>20000</v>
      </c>
      <c r="D43" s="413">
        <v>19200</v>
      </c>
      <c r="E43" s="1201" t="s">
        <v>20</v>
      </c>
      <c r="F43" s="972" t="s">
        <v>668</v>
      </c>
      <c r="G43" s="413">
        <v>19200</v>
      </c>
      <c r="H43" s="931" t="s">
        <v>411</v>
      </c>
      <c r="I43" s="949">
        <v>19200</v>
      </c>
      <c r="J43" s="414" t="s">
        <v>23</v>
      </c>
      <c r="K43" s="1235" t="s">
        <v>412</v>
      </c>
      <c r="L43" s="1236"/>
    </row>
    <row r="44" spans="1:12" ht="20.25" customHeight="1" x14ac:dyDescent="0.25">
      <c r="A44" s="405"/>
      <c r="B44" s="980"/>
      <c r="C44" s="408"/>
      <c r="D44" s="408"/>
      <c r="E44" s="1202"/>
      <c r="F44" s="980"/>
      <c r="G44" s="408"/>
      <c r="H44" s="167"/>
      <c r="I44" s="950"/>
      <c r="J44" s="407" t="s">
        <v>25</v>
      </c>
      <c r="K44" s="1237" t="s">
        <v>377</v>
      </c>
      <c r="L44" s="1238"/>
    </row>
    <row r="45" spans="1:12" ht="20.25" customHeight="1" x14ac:dyDescent="0.25">
      <c r="A45" s="405"/>
      <c r="B45" s="980"/>
      <c r="C45" s="408"/>
      <c r="D45" s="408"/>
      <c r="E45" s="1202"/>
      <c r="F45" s="980"/>
      <c r="G45" s="408"/>
      <c r="H45" s="167"/>
      <c r="I45" s="950"/>
      <c r="J45" s="407"/>
      <c r="K45" s="173"/>
      <c r="L45" s="409"/>
    </row>
    <row r="46" spans="1:12" ht="15.75" x14ac:dyDescent="0.25">
      <c r="A46" s="401"/>
      <c r="B46" s="973"/>
      <c r="C46" s="402"/>
      <c r="D46" s="402"/>
      <c r="E46" s="1203"/>
      <c r="F46" s="973"/>
      <c r="G46" s="402"/>
      <c r="H46" s="417"/>
      <c r="I46" s="951"/>
      <c r="J46" s="410"/>
      <c r="K46" s="404"/>
      <c r="L46" s="403"/>
    </row>
    <row r="47" spans="1:12" ht="15.75" x14ac:dyDescent="0.25">
      <c r="A47" s="377">
        <v>13</v>
      </c>
      <c r="B47" s="1082" t="s">
        <v>413</v>
      </c>
      <c r="C47" s="266">
        <v>20000</v>
      </c>
      <c r="D47" s="266">
        <v>9000</v>
      </c>
      <c r="E47" s="1204" t="s">
        <v>20</v>
      </c>
      <c r="F47" s="1105" t="s">
        <v>1562</v>
      </c>
      <c r="G47" s="192">
        <v>9000</v>
      </c>
      <c r="H47" s="932" t="s">
        <v>411</v>
      </c>
      <c r="I47" s="192">
        <v>9000</v>
      </c>
      <c r="J47" s="938" t="s">
        <v>23</v>
      </c>
      <c r="K47" s="1133" t="s">
        <v>414</v>
      </c>
      <c r="L47" s="1032"/>
    </row>
    <row r="48" spans="1:12" ht="15.75" x14ac:dyDescent="0.25">
      <c r="A48" s="415"/>
      <c r="B48" s="1066"/>
      <c r="C48" s="55"/>
      <c r="D48" s="55"/>
      <c r="E48" s="1069"/>
      <c r="F48" s="1014"/>
      <c r="G48" s="177"/>
      <c r="H48" s="58"/>
      <c r="I48" s="177"/>
      <c r="J48" s="939" t="s">
        <v>25</v>
      </c>
      <c r="K48" s="1073" t="s">
        <v>377</v>
      </c>
      <c r="L48" s="982"/>
    </row>
    <row r="49" spans="1:12" ht="14.25" customHeight="1" x14ac:dyDescent="0.25">
      <c r="A49" s="416"/>
      <c r="B49" s="1079"/>
      <c r="C49" s="108"/>
      <c r="D49" s="108"/>
      <c r="E49" s="1244"/>
      <c r="F49" s="1033"/>
      <c r="G49" s="223"/>
      <c r="H49" s="83"/>
      <c r="I49" s="223"/>
      <c r="J49" s="839"/>
      <c r="K49" s="190"/>
      <c r="L49" s="142"/>
    </row>
    <row r="50" spans="1:12" ht="21.75" customHeight="1" x14ac:dyDescent="0.2">
      <c r="A50" s="252">
        <v>14</v>
      </c>
      <c r="B50" s="1013" t="s">
        <v>415</v>
      </c>
      <c r="C50" s="192">
        <v>30000</v>
      </c>
      <c r="D50" s="232" t="s">
        <v>416</v>
      </c>
      <c r="E50" s="1205" t="s">
        <v>20</v>
      </c>
      <c r="F50" s="1013" t="s">
        <v>669</v>
      </c>
      <c r="G50" s="232" t="s">
        <v>416</v>
      </c>
      <c r="H50" s="1243" t="s">
        <v>670</v>
      </c>
      <c r="I50" s="1245" t="s">
        <v>416</v>
      </c>
      <c r="J50" s="940" t="s">
        <v>23</v>
      </c>
      <c r="K50" s="1133" t="s">
        <v>417</v>
      </c>
      <c r="L50" s="1032"/>
    </row>
    <row r="51" spans="1:12" ht="15.75" x14ac:dyDescent="0.2">
      <c r="A51" s="253"/>
      <c r="B51" s="1014"/>
      <c r="C51" s="55"/>
      <c r="D51" s="186"/>
      <c r="E51" s="1106"/>
      <c r="F51" s="1014"/>
      <c r="G51" s="224"/>
      <c r="H51" s="1073"/>
      <c r="I51" s="1246"/>
      <c r="J51" s="941" t="s">
        <v>25</v>
      </c>
      <c r="K51" s="1073" t="s">
        <v>418</v>
      </c>
      <c r="L51" s="982"/>
    </row>
    <row r="52" spans="1:12" ht="15.75" x14ac:dyDescent="0.2">
      <c r="A52" s="253"/>
      <c r="B52" s="1014"/>
      <c r="C52" s="55"/>
      <c r="D52" s="186"/>
      <c r="E52" s="1106"/>
      <c r="F52" s="1014"/>
      <c r="G52" s="224"/>
      <c r="H52" s="1073"/>
      <c r="I52" s="1246"/>
      <c r="J52" s="941"/>
      <c r="K52" s="70"/>
      <c r="L52" s="71"/>
    </row>
    <row r="53" spans="1:12" ht="15.75" x14ac:dyDescent="0.2">
      <c r="A53" s="253"/>
      <c r="B53" s="1014"/>
      <c r="C53" s="55"/>
      <c r="D53" s="186"/>
      <c r="E53" s="1206"/>
      <c r="F53" s="1014"/>
      <c r="G53" s="224"/>
      <c r="H53" s="1073"/>
      <c r="I53" s="1246"/>
      <c r="J53" s="942"/>
      <c r="K53" s="70"/>
      <c r="L53" s="71"/>
    </row>
    <row r="54" spans="1:12" ht="39" customHeight="1" x14ac:dyDescent="0.2">
      <c r="A54" s="252">
        <v>15</v>
      </c>
      <c r="B54" s="972" t="s">
        <v>651</v>
      </c>
      <c r="C54" s="182">
        <v>15000</v>
      </c>
      <c r="D54" s="182">
        <v>8880</v>
      </c>
      <c r="E54" s="257" t="s">
        <v>20</v>
      </c>
      <c r="F54" s="972" t="s">
        <v>677</v>
      </c>
      <c r="G54" s="182">
        <v>8880</v>
      </c>
      <c r="H54" s="244" t="s">
        <v>670</v>
      </c>
      <c r="I54" s="192">
        <v>8880</v>
      </c>
      <c r="J54" s="134" t="s">
        <v>23</v>
      </c>
      <c r="K54" s="1157" t="s">
        <v>419</v>
      </c>
      <c r="L54" s="1032"/>
    </row>
    <row r="55" spans="1:12" ht="15.75" x14ac:dyDescent="0.25">
      <c r="A55" s="415"/>
      <c r="B55" s="980"/>
      <c r="C55" s="67"/>
      <c r="D55" s="67"/>
      <c r="E55" s="72"/>
      <c r="F55" s="980"/>
      <c r="G55" s="67"/>
      <c r="H55" s="157"/>
      <c r="I55" s="55"/>
      <c r="J55" s="69" t="s">
        <v>25</v>
      </c>
      <c r="K55" s="1010" t="s">
        <v>418</v>
      </c>
      <c r="L55" s="982"/>
    </row>
    <row r="56" spans="1:12" ht="28.5" customHeight="1" x14ac:dyDescent="0.25">
      <c r="A56" s="415"/>
      <c r="B56" s="980"/>
      <c r="C56" s="67"/>
      <c r="D56" s="67"/>
      <c r="E56" s="72"/>
      <c r="F56" s="973"/>
      <c r="G56" s="270"/>
      <c r="H56" s="837"/>
      <c r="I56" s="177"/>
      <c r="J56" s="66"/>
      <c r="K56" s="70"/>
      <c r="L56" s="71"/>
    </row>
    <row r="57" spans="1:12" ht="15.75" x14ac:dyDescent="0.25">
      <c r="A57" s="377">
        <v>16</v>
      </c>
      <c r="B57" s="1013" t="s">
        <v>420</v>
      </c>
      <c r="C57" s="192">
        <v>6000</v>
      </c>
      <c r="D57" s="192">
        <v>5400</v>
      </c>
      <c r="E57" s="1016" t="s">
        <v>20</v>
      </c>
      <c r="F57" s="1013" t="s">
        <v>672</v>
      </c>
      <c r="G57" s="192">
        <v>5400</v>
      </c>
      <c r="H57" s="1243" t="s">
        <v>671</v>
      </c>
      <c r="I57" s="192">
        <v>5400</v>
      </c>
      <c r="J57" s="938" t="s">
        <v>23</v>
      </c>
      <c r="K57" s="1239" t="s">
        <v>421</v>
      </c>
      <c r="L57" s="1236"/>
    </row>
    <row r="58" spans="1:12" ht="15.75" x14ac:dyDescent="0.25">
      <c r="A58" s="415"/>
      <c r="B58" s="1014"/>
      <c r="C58" s="55"/>
      <c r="D58" s="55"/>
      <c r="E58" s="1017"/>
      <c r="F58" s="1014"/>
      <c r="G58" s="55"/>
      <c r="H58" s="1127"/>
      <c r="I58" s="55"/>
      <c r="J58" s="939" t="s">
        <v>25</v>
      </c>
      <c r="K58" s="1240" t="s">
        <v>418</v>
      </c>
      <c r="L58" s="1238"/>
    </row>
    <row r="59" spans="1:12" ht="15.75" x14ac:dyDescent="0.25">
      <c r="A59" s="415"/>
      <c r="B59" s="1014"/>
      <c r="C59" s="55"/>
      <c r="D59" s="55"/>
      <c r="E59" s="1017"/>
      <c r="F59" s="1014"/>
      <c r="G59" s="55"/>
      <c r="H59" s="1127"/>
      <c r="I59" s="55"/>
      <c r="J59" s="939"/>
      <c r="K59" s="358"/>
      <c r="L59" s="407"/>
    </row>
    <row r="60" spans="1:12" ht="15.75" x14ac:dyDescent="0.25">
      <c r="A60" s="416"/>
      <c r="B60" s="1033"/>
      <c r="C60" s="108"/>
      <c r="D60" s="108"/>
      <c r="E60" s="1054"/>
      <c r="F60" s="1033"/>
      <c r="G60" s="108"/>
      <c r="H60" s="933"/>
      <c r="I60" s="108"/>
      <c r="J60" s="119"/>
      <c r="K60" s="417"/>
      <c r="L60" s="410"/>
    </row>
    <row r="61" spans="1:12" ht="21.75" customHeight="1" x14ac:dyDescent="0.2">
      <c r="A61" s="253">
        <v>17</v>
      </c>
      <c r="B61" s="1013" t="s">
        <v>422</v>
      </c>
      <c r="C61" s="55">
        <v>8000</v>
      </c>
      <c r="D61" s="55">
        <v>5000</v>
      </c>
      <c r="E61" s="1016" t="s">
        <v>20</v>
      </c>
      <c r="F61" s="1082" t="s">
        <v>673</v>
      </c>
      <c r="G61" s="55">
        <v>5000</v>
      </c>
      <c r="H61" s="1243" t="s">
        <v>678</v>
      </c>
      <c r="I61" s="55">
        <v>5000</v>
      </c>
      <c r="J61" s="943" t="s">
        <v>23</v>
      </c>
      <c r="K61" s="1133" t="s">
        <v>423</v>
      </c>
      <c r="L61" s="1032"/>
    </row>
    <row r="62" spans="1:12" ht="15.75" x14ac:dyDescent="0.25">
      <c r="A62" s="415"/>
      <c r="B62" s="1014"/>
      <c r="C62" s="55"/>
      <c r="D62" s="55"/>
      <c r="E62" s="1017"/>
      <c r="F62" s="1066"/>
      <c r="G62" s="55"/>
      <c r="H62" s="1127"/>
      <c r="I62" s="55"/>
      <c r="J62" s="943" t="s">
        <v>25</v>
      </c>
      <c r="K62" s="1073" t="s">
        <v>418</v>
      </c>
      <c r="L62" s="982"/>
    </row>
    <row r="63" spans="1:12" ht="15.75" x14ac:dyDescent="0.25">
      <c r="A63" s="415"/>
      <c r="B63" s="1014"/>
      <c r="C63" s="55"/>
      <c r="D63" s="55"/>
      <c r="E63" s="1017"/>
      <c r="F63" s="1066"/>
      <c r="G63" s="55"/>
      <c r="H63" s="1127"/>
      <c r="I63" s="55"/>
      <c r="J63" s="943"/>
      <c r="K63" s="358"/>
      <c r="L63" s="407"/>
    </row>
    <row r="64" spans="1:12" ht="15.75" x14ac:dyDescent="0.25">
      <c r="A64" s="415"/>
      <c r="B64" s="1014"/>
      <c r="C64" s="55"/>
      <c r="D64" s="55"/>
      <c r="E64" s="1017"/>
      <c r="F64" s="1066"/>
      <c r="G64" s="177"/>
      <c r="H64" s="1230"/>
      <c r="I64" s="177"/>
      <c r="J64" s="939"/>
      <c r="K64" s="167"/>
      <c r="L64" s="406"/>
    </row>
    <row r="65" spans="1:12" ht="21.75" customHeight="1" x14ac:dyDescent="0.2">
      <c r="A65" s="252">
        <v>18</v>
      </c>
      <c r="B65" s="1193" t="s">
        <v>424</v>
      </c>
      <c r="C65" s="232" t="s">
        <v>425</v>
      </c>
      <c r="D65" s="232" t="s">
        <v>425</v>
      </c>
      <c r="E65" s="1102" t="s">
        <v>20</v>
      </c>
      <c r="F65" s="1185" t="s">
        <v>1563</v>
      </c>
      <c r="G65" s="192">
        <v>72600</v>
      </c>
      <c r="H65" s="1507" t="s">
        <v>1564</v>
      </c>
      <c r="I65" s="192">
        <v>72600</v>
      </c>
      <c r="J65" s="134" t="s">
        <v>23</v>
      </c>
      <c r="K65" s="1157" t="s">
        <v>426</v>
      </c>
      <c r="L65" s="1032"/>
    </row>
    <row r="66" spans="1:12" ht="15.75" x14ac:dyDescent="0.25">
      <c r="A66" s="415"/>
      <c r="B66" s="1194"/>
      <c r="C66" s="114"/>
      <c r="D66" s="114"/>
      <c r="E66" s="1049"/>
      <c r="F66" s="1051"/>
      <c r="G66" s="55"/>
      <c r="H66" s="1127"/>
      <c r="I66" s="55"/>
      <c r="J66" s="69" t="s">
        <v>25</v>
      </c>
      <c r="K66" s="1010" t="s">
        <v>381</v>
      </c>
      <c r="L66" s="982"/>
    </row>
    <row r="67" spans="1:12" ht="15.75" x14ac:dyDescent="0.25">
      <c r="A67" s="415"/>
      <c r="B67" s="1194"/>
      <c r="C67" s="114"/>
      <c r="D67" s="114"/>
      <c r="E67" s="1049"/>
      <c r="F67" s="1051"/>
      <c r="G67" s="55"/>
      <c r="H67" s="1127"/>
      <c r="I67" s="55"/>
      <c r="J67" s="69"/>
      <c r="K67" s="358"/>
      <c r="L67" s="407"/>
    </row>
    <row r="68" spans="1:12" ht="15.75" x14ac:dyDescent="0.25">
      <c r="A68" s="415"/>
      <c r="B68" s="1194"/>
      <c r="C68" s="114"/>
      <c r="D68" s="114"/>
      <c r="E68" s="1049"/>
      <c r="F68" s="1051"/>
      <c r="G68" s="55"/>
      <c r="H68" s="1127"/>
      <c r="I68" s="55"/>
      <c r="J68" s="69"/>
      <c r="K68" s="358"/>
      <c r="L68" s="407"/>
    </row>
    <row r="69" spans="1:12" ht="15.75" x14ac:dyDescent="0.25">
      <c r="A69" s="416"/>
      <c r="B69" s="1195"/>
      <c r="C69" s="181"/>
      <c r="D69" s="181"/>
      <c r="E69" s="1050"/>
      <c r="F69" s="1186"/>
      <c r="G69" s="181"/>
      <c r="H69" s="933"/>
      <c r="I69" s="181"/>
      <c r="J69" s="140"/>
      <c r="K69" s="417"/>
      <c r="L69" s="410"/>
    </row>
    <row r="70" spans="1:12" ht="31.5" customHeight="1" x14ac:dyDescent="0.2">
      <c r="A70" s="253">
        <v>19</v>
      </c>
      <c r="B70" s="1190" t="s">
        <v>427</v>
      </c>
      <c r="C70" s="55">
        <v>23500</v>
      </c>
      <c r="D70" s="55">
        <v>23500</v>
      </c>
      <c r="E70" s="1017" t="s">
        <v>20</v>
      </c>
      <c r="F70" s="1112" t="s">
        <v>1565</v>
      </c>
      <c r="G70" s="55">
        <v>23500</v>
      </c>
      <c r="H70" s="1243" t="s">
        <v>652</v>
      </c>
      <c r="I70" s="55">
        <v>23500</v>
      </c>
      <c r="J70" s="66" t="s">
        <v>23</v>
      </c>
      <c r="K70" s="1010" t="s">
        <v>428</v>
      </c>
      <c r="L70" s="982"/>
    </row>
    <row r="71" spans="1:12" ht="15.75" x14ac:dyDescent="0.25">
      <c r="A71" s="415"/>
      <c r="B71" s="1190"/>
      <c r="C71" s="55"/>
      <c r="D71" s="55"/>
      <c r="E71" s="1017"/>
      <c r="F71" s="1014"/>
      <c r="G71" s="55"/>
      <c r="H71" s="1127"/>
      <c r="I71" s="55"/>
      <c r="J71" s="66" t="s">
        <v>25</v>
      </c>
      <c r="K71" s="1010" t="s">
        <v>429</v>
      </c>
      <c r="L71" s="982"/>
    </row>
    <row r="72" spans="1:12" ht="15.75" x14ac:dyDescent="0.25">
      <c r="A72" s="415"/>
      <c r="B72" s="1190"/>
      <c r="C72" s="55"/>
      <c r="D72" s="55"/>
      <c r="E72" s="1017"/>
      <c r="F72" s="1014"/>
      <c r="G72" s="55"/>
      <c r="H72" s="1127"/>
      <c r="I72" s="55"/>
      <c r="J72" s="66"/>
      <c r="K72" s="70"/>
      <c r="L72" s="71"/>
    </row>
    <row r="73" spans="1:12" ht="25.5" customHeight="1" x14ac:dyDescent="0.25">
      <c r="A73" s="416"/>
      <c r="B73" s="1191"/>
      <c r="C73" s="108"/>
      <c r="D73" s="108"/>
      <c r="E73" s="1054"/>
      <c r="F73" s="1033"/>
      <c r="G73" s="223"/>
      <c r="H73" s="83"/>
      <c r="I73" s="223"/>
      <c r="J73" s="143"/>
      <c r="K73" s="417"/>
      <c r="L73" s="410"/>
    </row>
    <row r="74" spans="1:12" ht="15.75" x14ac:dyDescent="0.25">
      <c r="A74" s="415">
        <v>20</v>
      </c>
      <c r="B74" s="1190" t="s">
        <v>657</v>
      </c>
      <c r="C74" s="55">
        <v>50000</v>
      </c>
      <c r="D74" s="55">
        <v>1300</v>
      </c>
      <c r="E74" s="1017" t="s">
        <v>20</v>
      </c>
      <c r="F74" s="1112" t="s">
        <v>1566</v>
      </c>
      <c r="G74" s="55">
        <v>1300</v>
      </c>
      <c r="H74" s="1127" t="s">
        <v>674</v>
      </c>
      <c r="I74" s="55">
        <v>1300</v>
      </c>
      <c r="J74" s="136" t="s">
        <v>23</v>
      </c>
      <c r="K74" s="1157" t="s">
        <v>430</v>
      </c>
      <c r="L74" s="1032"/>
    </row>
    <row r="75" spans="1:12" ht="15.75" x14ac:dyDescent="0.25">
      <c r="A75" s="415"/>
      <c r="B75" s="1190"/>
      <c r="C75" s="55"/>
      <c r="D75" s="55"/>
      <c r="E75" s="1017"/>
      <c r="F75" s="1014"/>
      <c r="G75" s="55"/>
      <c r="H75" s="1127"/>
      <c r="I75" s="55"/>
      <c r="J75" s="73" t="s">
        <v>25</v>
      </c>
      <c r="K75" s="1010" t="s">
        <v>429</v>
      </c>
      <c r="L75" s="982"/>
    </row>
    <row r="76" spans="1:12" ht="15.75" x14ac:dyDescent="0.25">
      <c r="A76" s="415"/>
      <c r="B76" s="1190"/>
      <c r="C76" s="55"/>
      <c r="D76" s="55"/>
      <c r="E76" s="56"/>
      <c r="F76" s="1014"/>
      <c r="G76" s="55"/>
      <c r="H76" s="1127"/>
      <c r="I76" s="55"/>
      <c r="J76" s="73"/>
      <c r="K76" s="70"/>
      <c r="L76" s="71"/>
    </row>
    <row r="77" spans="1:12" ht="15.75" x14ac:dyDescent="0.2">
      <c r="A77" s="418"/>
      <c r="B77" s="1191"/>
      <c r="C77" s="181"/>
      <c r="D77" s="181"/>
      <c r="E77" s="113"/>
      <c r="F77" s="1033"/>
      <c r="G77" s="108"/>
      <c r="H77" s="1230"/>
      <c r="I77" s="108"/>
      <c r="J77" s="260"/>
      <c r="K77" s="419"/>
      <c r="L77" s="420"/>
    </row>
    <row r="78" spans="1:12" ht="15.75" x14ac:dyDescent="0.25">
      <c r="A78" s="415">
        <v>21</v>
      </c>
      <c r="B78" s="1190" t="s">
        <v>653</v>
      </c>
      <c r="C78" s="55">
        <v>30000</v>
      </c>
      <c r="D78" s="55">
        <v>19995</v>
      </c>
      <c r="E78" s="1017" t="s">
        <v>20</v>
      </c>
      <c r="F78" s="1066" t="s">
        <v>679</v>
      </c>
      <c r="G78" s="55">
        <v>19995</v>
      </c>
      <c r="H78" s="1127" t="s">
        <v>675</v>
      </c>
      <c r="I78" s="55">
        <v>19995</v>
      </c>
      <c r="J78" s="69" t="s">
        <v>23</v>
      </c>
      <c r="K78" s="1235" t="s">
        <v>431</v>
      </c>
      <c r="L78" s="1236"/>
    </row>
    <row r="79" spans="1:12" ht="15.75" x14ac:dyDescent="0.25">
      <c r="A79" s="415"/>
      <c r="B79" s="1190"/>
      <c r="C79" s="55"/>
      <c r="D79" s="55"/>
      <c r="E79" s="1017"/>
      <c r="F79" s="1066"/>
      <c r="G79" s="55"/>
      <c r="H79" s="1127"/>
      <c r="I79" s="55"/>
      <c r="J79" s="73" t="s">
        <v>25</v>
      </c>
      <c r="K79" s="1237" t="s">
        <v>429</v>
      </c>
      <c r="L79" s="1238"/>
    </row>
    <row r="80" spans="1:12" ht="15.75" x14ac:dyDescent="0.25">
      <c r="A80" s="415"/>
      <c r="B80" s="1190"/>
      <c r="C80" s="55"/>
      <c r="D80" s="55"/>
      <c r="E80" s="56"/>
      <c r="F80" s="1066"/>
      <c r="G80" s="55"/>
      <c r="H80" s="1127"/>
      <c r="I80" s="55"/>
      <c r="J80" s="73"/>
      <c r="K80" s="173"/>
      <c r="L80" s="409"/>
    </row>
    <row r="81" spans="1:12" ht="27" customHeight="1" x14ac:dyDescent="0.25">
      <c r="A81" s="416"/>
      <c r="B81" s="1191"/>
      <c r="C81" s="181"/>
      <c r="D81" s="181"/>
      <c r="E81" s="113"/>
      <c r="F81" s="1079"/>
      <c r="G81" s="108"/>
      <c r="H81" s="1230"/>
      <c r="I81" s="108"/>
      <c r="J81" s="260"/>
      <c r="K81" s="404"/>
      <c r="L81" s="403"/>
    </row>
    <row r="82" spans="1:12" ht="15.75" customHeight="1" x14ac:dyDescent="0.25">
      <c r="A82" s="415">
        <v>22</v>
      </c>
      <c r="B82" s="980" t="s">
        <v>432</v>
      </c>
      <c r="C82" s="67">
        <v>40000</v>
      </c>
      <c r="D82" s="67">
        <v>24000</v>
      </c>
      <c r="E82" s="1009" t="s">
        <v>20</v>
      </c>
      <c r="F82" s="980" t="s">
        <v>680</v>
      </c>
      <c r="G82" s="67">
        <v>24000</v>
      </c>
      <c r="H82" s="1127" t="s">
        <v>675</v>
      </c>
      <c r="I82" s="55">
        <v>24000</v>
      </c>
      <c r="J82" s="66" t="s">
        <v>23</v>
      </c>
      <c r="K82" s="1235" t="s">
        <v>433</v>
      </c>
      <c r="L82" s="1236"/>
    </row>
    <row r="83" spans="1:12" ht="15.75" x14ac:dyDescent="0.25">
      <c r="A83" s="415"/>
      <c r="B83" s="980"/>
      <c r="C83" s="67"/>
      <c r="D83" s="67"/>
      <c r="E83" s="1009"/>
      <c r="F83" s="980"/>
      <c r="G83" s="67"/>
      <c r="H83" s="1127"/>
      <c r="I83" s="55"/>
      <c r="J83" s="66" t="s">
        <v>25</v>
      </c>
      <c r="K83" s="1237" t="s">
        <v>429</v>
      </c>
      <c r="L83" s="1238"/>
    </row>
    <row r="84" spans="1:12" ht="15.75" x14ac:dyDescent="0.25">
      <c r="A84" s="415"/>
      <c r="B84" s="980"/>
      <c r="C84" s="67"/>
      <c r="D84" s="67"/>
      <c r="E84" s="1009"/>
      <c r="F84" s="980"/>
      <c r="G84" s="67"/>
      <c r="H84" s="1127"/>
      <c r="I84" s="55"/>
      <c r="J84" s="66"/>
      <c r="K84" s="173"/>
      <c r="L84" s="409"/>
    </row>
    <row r="85" spans="1:12" ht="15.75" x14ac:dyDescent="0.25">
      <c r="A85" s="415"/>
      <c r="B85" s="973"/>
      <c r="C85" s="221"/>
      <c r="D85" s="108"/>
      <c r="E85" s="1043"/>
      <c r="F85" s="973"/>
      <c r="G85" s="221"/>
      <c r="H85" s="1230"/>
      <c r="I85" s="108"/>
      <c r="J85" s="140"/>
      <c r="K85" s="417"/>
      <c r="L85" s="410"/>
    </row>
    <row r="86" spans="1:12" ht="15.75" x14ac:dyDescent="0.25">
      <c r="A86" s="377">
        <v>23</v>
      </c>
      <c r="B86" s="972" t="s">
        <v>434</v>
      </c>
      <c r="C86" s="182">
        <v>25000</v>
      </c>
      <c r="D86" s="182">
        <v>16605</v>
      </c>
      <c r="E86" s="1030" t="s">
        <v>20</v>
      </c>
      <c r="F86" s="1116" t="s">
        <v>1567</v>
      </c>
      <c r="G86" s="182">
        <v>16605</v>
      </c>
      <c r="H86" s="1227" t="s">
        <v>676</v>
      </c>
      <c r="I86" s="192">
        <v>16605</v>
      </c>
      <c r="J86" s="134" t="s">
        <v>23</v>
      </c>
      <c r="K86" s="1235" t="s">
        <v>435</v>
      </c>
      <c r="L86" s="1236"/>
    </row>
    <row r="87" spans="1:12" ht="15.75" x14ac:dyDescent="0.25">
      <c r="A87" s="415"/>
      <c r="B87" s="980"/>
      <c r="C87" s="67"/>
      <c r="D87" s="67"/>
      <c r="E87" s="1024"/>
      <c r="F87" s="980"/>
      <c r="G87" s="67"/>
      <c r="H87" s="1228"/>
      <c r="I87" s="55"/>
      <c r="J87" s="69" t="s">
        <v>25</v>
      </c>
      <c r="K87" s="1237" t="s">
        <v>436</v>
      </c>
      <c r="L87" s="1238"/>
    </row>
    <row r="88" spans="1:12" ht="15.75" x14ac:dyDescent="0.25">
      <c r="A88" s="415"/>
      <c r="B88" s="980"/>
      <c r="C88" s="67"/>
      <c r="D88" s="67"/>
      <c r="E88" s="1024"/>
      <c r="F88" s="980"/>
      <c r="G88" s="67"/>
      <c r="H88" s="1228"/>
      <c r="I88" s="55"/>
      <c r="J88" s="66"/>
      <c r="K88" s="1508"/>
      <c r="L88" s="406"/>
    </row>
    <row r="89" spans="1:12" ht="15.75" x14ac:dyDescent="0.25">
      <c r="A89" s="416"/>
      <c r="B89" s="973"/>
      <c r="C89" s="183"/>
      <c r="D89" s="183"/>
      <c r="E89" s="140"/>
      <c r="F89" s="973"/>
      <c r="G89" s="225"/>
      <c r="H89" s="190"/>
      <c r="I89" s="223"/>
      <c r="J89" s="143"/>
      <c r="K89" s="417"/>
      <c r="L89" s="410"/>
    </row>
    <row r="90" spans="1:12" ht="15.75" x14ac:dyDescent="0.25">
      <c r="A90" s="415">
        <v>24</v>
      </c>
      <c r="B90" s="1082" t="s">
        <v>437</v>
      </c>
      <c r="C90" s="266">
        <v>500000</v>
      </c>
      <c r="D90" s="266">
        <v>9500</v>
      </c>
      <c r="E90" s="1204" t="s">
        <v>20</v>
      </c>
      <c r="F90" s="1105" t="s">
        <v>1568</v>
      </c>
      <c r="G90" s="192">
        <v>9500</v>
      </c>
      <c r="H90" s="932" t="s">
        <v>134</v>
      </c>
      <c r="I90" s="192">
        <v>9500</v>
      </c>
      <c r="J90" s="938" t="s">
        <v>23</v>
      </c>
      <c r="K90" s="1237" t="s">
        <v>438</v>
      </c>
      <c r="L90" s="1238"/>
    </row>
    <row r="91" spans="1:12" ht="15.75" x14ac:dyDescent="0.25">
      <c r="A91" s="405"/>
      <c r="B91" s="1066"/>
      <c r="C91" s="55"/>
      <c r="D91" s="55"/>
      <c r="E91" s="1069"/>
      <c r="F91" s="1014"/>
      <c r="G91" s="177"/>
      <c r="H91" s="58"/>
      <c r="I91" s="177"/>
      <c r="J91" s="939" t="s">
        <v>25</v>
      </c>
      <c r="K91" s="1237" t="s">
        <v>409</v>
      </c>
      <c r="L91" s="1238"/>
    </row>
    <row r="92" spans="1:12" ht="15.75" x14ac:dyDescent="0.25">
      <c r="A92" s="405"/>
      <c r="B92" s="1066"/>
      <c r="C92" s="55"/>
      <c r="D92" s="55"/>
      <c r="E92" s="1069"/>
      <c r="F92" s="1014"/>
      <c r="G92" s="177"/>
      <c r="H92" s="58"/>
      <c r="I92" s="177"/>
      <c r="J92" s="939"/>
      <c r="K92" s="1508"/>
      <c r="L92" s="406"/>
    </row>
    <row r="93" spans="1:12" ht="15.75" x14ac:dyDescent="0.25">
      <c r="A93" s="405"/>
      <c r="B93" s="1066"/>
      <c r="C93" s="55"/>
      <c r="D93" s="55"/>
      <c r="E93" s="1069"/>
      <c r="F93" s="1014"/>
      <c r="G93" s="55"/>
      <c r="H93" s="936"/>
      <c r="I93" s="55"/>
      <c r="J93" s="943"/>
      <c r="K93" s="1508"/>
      <c r="L93" s="406"/>
    </row>
    <row r="94" spans="1:12" ht="15.75" x14ac:dyDescent="0.25">
      <c r="A94" s="411">
        <v>25</v>
      </c>
      <c r="B94" s="1013" t="s">
        <v>437</v>
      </c>
      <c r="C94" s="192">
        <v>500000</v>
      </c>
      <c r="D94" s="232" t="s">
        <v>54</v>
      </c>
      <c r="E94" s="1205" t="s">
        <v>20</v>
      </c>
      <c r="F94" s="1105" t="s">
        <v>1570</v>
      </c>
      <c r="G94" s="232" t="s">
        <v>54</v>
      </c>
      <c r="H94" s="1133" t="s">
        <v>55</v>
      </c>
      <c r="I94" s="1110" t="s">
        <v>54</v>
      </c>
      <c r="J94" s="944" t="s">
        <v>23</v>
      </c>
      <c r="K94" s="1239" t="s">
        <v>655</v>
      </c>
      <c r="L94" s="1236"/>
    </row>
    <row r="95" spans="1:12" ht="15.75" x14ac:dyDescent="0.25">
      <c r="A95" s="405"/>
      <c r="B95" s="1014"/>
      <c r="C95" s="55"/>
      <c r="D95" s="186"/>
      <c r="E95" s="1106"/>
      <c r="F95" s="1014"/>
      <c r="G95" s="224"/>
      <c r="H95" s="1073"/>
      <c r="I95" s="1077"/>
      <c r="J95" s="1509" t="s">
        <v>25</v>
      </c>
      <c r="K95" s="1237" t="s">
        <v>409</v>
      </c>
      <c r="L95" s="1238"/>
    </row>
    <row r="96" spans="1:12" ht="21.75" customHeight="1" x14ac:dyDescent="0.2">
      <c r="A96" s="135"/>
      <c r="B96" s="1109"/>
      <c r="C96" s="55"/>
      <c r="D96" s="186"/>
      <c r="E96" s="1106"/>
      <c r="F96" s="1014"/>
      <c r="G96" s="224"/>
      <c r="H96" s="1073"/>
      <c r="I96" s="1077"/>
      <c r="J96" s="1509"/>
      <c r="K96" s="1241"/>
      <c r="L96" s="1223"/>
    </row>
    <row r="97" spans="1:12" ht="15.75" x14ac:dyDescent="0.2">
      <c r="A97" s="1510"/>
      <c r="B97" s="1033"/>
      <c r="C97" s="108"/>
      <c r="D97" s="187"/>
      <c r="E97" s="1206"/>
      <c r="F97" s="1033"/>
      <c r="G97" s="267"/>
      <c r="H97" s="1080"/>
      <c r="I97" s="1111"/>
      <c r="J97" s="945"/>
      <c r="K97" s="1242"/>
      <c r="L97" s="984"/>
    </row>
    <row r="98" spans="1:12" ht="21" customHeight="1" x14ac:dyDescent="0.2">
      <c r="A98" s="130">
        <v>26</v>
      </c>
      <c r="B98" s="972" t="s">
        <v>439</v>
      </c>
      <c r="C98" s="274">
        <v>72000</v>
      </c>
      <c r="D98" s="274">
        <v>6000</v>
      </c>
      <c r="E98" s="357" t="s">
        <v>20</v>
      </c>
      <c r="F98" s="1116" t="s">
        <v>1569</v>
      </c>
      <c r="G98" s="274">
        <v>6000</v>
      </c>
      <c r="H98" s="934" t="s">
        <v>33</v>
      </c>
      <c r="I98" s="192">
        <v>6000</v>
      </c>
      <c r="J98" s="207" t="s">
        <v>23</v>
      </c>
      <c r="K98" s="1188" t="s">
        <v>440</v>
      </c>
      <c r="L98" s="1188"/>
    </row>
    <row r="99" spans="1:12" ht="15.75" x14ac:dyDescent="0.2">
      <c r="A99" s="135"/>
      <c r="B99" s="980"/>
      <c r="C99" s="277"/>
      <c r="D99" s="277"/>
      <c r="E99" s="353"/>
      <c r="F99" s="980"/>
      <c r="G99" s="277"/>
      <c r="H99" s="935"/>
      <c r="I99" s="55"/>
      <c r="J99" s="136"/>
      <c r="K99" s="1121" t="s">
        <v>409</v>
      </c>
      <c r="L99" s="1121"/>
    </row>
    <row r="100" spans="1:12" ht="15.75" x14ac:dyDescent="0.2">
      <c r="A100" s="139"/>
      <c r="B100" s="973"/>
      <c r="C100" s="376"/>
      <c r="D100" s="376"/>
      <c r="E100" s="91"/>
      <c r="F100" s="973"/>
      <c r="G100" s="376"/>
      <c r="H100" s="928"/>
      <c r="I100" s="108"/>
      <c r="J100" s="141"/>
      <c r="K100" s="218"/>
      <c r="L100" s="215"/>
    </row>
    <row r="101" spans="1:12" ht="15.75" x14ac:dyDescent="0.25">
      <c r="A101" s="411">
        <v>27</v>
      </c>
      <c r="B101" s="1013" t="s">
        <v>441</v>
      </c>
      <c r="C101" s="192">
        <v>316965</v>
      </c>
      <c r="D101" s="192">
        <v>10000</v>
      </c>
      <c r="E101" s="1016" t="s">
        <v>20</v>
      </c>
      <c r="F101" s="1013" t="s">
        <v>683</v>
      </c>
      <c r="G101" s="192">
        <v>10000</v>
      </c>
      <c r="H101" s="932" t="s">
        <v>37</v>
      </c>
      <c r="I101" s="192">
        <v>10000</v>
      </c>
      <c r="J101" s="246" t="s">
        <v>23</v>
      </c>
      <c r="K101" s="1235" t="s">
        <v>654</v>
      </c>
      <c r="L101" s="1236"/>
    </row>
    <row r="102" spans="1:12" ht="15.75" x14ac:dyDescent="0.25">
      <c r="A102" s="405"/>
      <c r="B102" s="1014"/>
      <c r="C102" s="55"/>
      <c r="D102" s="55"/>
      <c r="E102" s="1017"/>
      <c r="F102" s="1014"/>
      <c r="G102" s="55"/>
      <c r="H102" s="936"/>
      <c r="I102" s="55"/>
      <c r="J102" s="1486" t="s">
        <v>25</v>
      </c>
      <c r="K102" s="1237" t="s">
        <v>409</v>
      </c>
      <c r="L102" s="1238"/>
    </row>
    <row r="103" spans="1:12" ht="15.75" x14ac:dyDescent="0.25">
      <c r="A103" s="405"/>
      <c r="B103" s="1014"/>
      <c r="C103" s="55"/>
      <c r="D103" s="55"/>
      <c r="E103" s="1017"/>
      <c r="F103" s="1014"/>
      <c r="G103" s="55"/>
      <c r="H103" s="936"/>
      <c r="I103" s="55"/>
      <c r="J103" s="1486"/>
      <c r="K103" s="421"/>
      <c r="L103" s="406"/>
    </row>
    <row r="104" spans="1:12" ht="15.75" x14ac:dyDescent="0.25">
      <c r="A104" s="401"/>
      <c r="B104" s="1033"/>
      <c r="C104" s="108"/>
      <c r="D104" s="108"/>
      <c r="E104" s="1054"/>
      <c r="F104" s="1033"/>
      <c r="G104" s="108"/>
      <c r="H104" s="933"/>
      <c r="I104" s="108"/>
      <c r="J104" s="946"/>
      <c r="K104" s="379"/>
      <c r="L104" s="420"/>
    </row>
    <row r="105" spans="1:12" ht="15.75" x14ac:dyDescent="0.25">
      <c r="A105" s="405">
        <v>28</v>
      </c>
      <c r="B105" s="1013" t="s">
        <v>442</v>
      </c>
      <c r="C105" s="55">
        <v>165000</v>
      </c>
      <c r="D105" s="55">
        <v>5000</v>
      </c>
      <c r="E105" s="1016" t="s">
        <v>20</v>
      </c>
      <c r="F105" s="1013" t="s">
        <v>681</v>
      </c>
      <c r="G105" s="55">
        <v>5000</v>
      </c>
      <c r="H105" s="936" t="s">
        <v>40</v>
      </c>
      <c r="I105" s="55">
        <v>5000</v>
      </c>
      <c r="J105" s="943" t="s">
        <v>23</v>
      </c>
      <c r="K105" s="1239" t="s">
        <v>656</v>
      </c>
      <c r="L105" s="1236"/>
    </row>
    <row r="106" spans="1:12" ht="15.75" x14ac:dyDescent="0.25">
      <c r="A106" s="405"/>
      <c r="B106" s="1014"/>
      <c r="C106" s="55"/>
      <c r="D106" s="55"/>
      <c r="E106" s="1017"/>
      <c r="F106" s="1014"/>
      <c r="G106" s="55"/>
      <c r="H106" s="936"/>
      <c r="I106" s="55"/>
      <c r="J106" s="943" t="s">
        <v>25</v>
      </c>
      <c r="K106" s="1240" t="s">
        <v>409</v>
      </c>
      <c r="L106" s="1238"/>
    </row>
    <row r="107" spans="1:12" ht="15.75" x14ac:dyDescent="0.25">
      <c r="A107" s="401"/>
      <c r="B107" s="1014"/>
      <c r="C107" s="55"/>
      <c r="D107" s="55"/>
      <c r="E107" s="1017"/>
      <c r="F107" s="1014"/>
      <c r="G107" s="177"/>
      <c r="H107" s="58"/>
      <c r="I107" s="177"/>
      <c r="J107" s="939"/>
      <c r="K107" s="417"/>
      <c r="L107" s="410"/>
    </row>
    <row r="108" spans="1:12" ht="15.75" x14ac:dyDescent="0.25">
      <c r="A108" s="405">
        <v>29</v>
      </c>
      <c r="B108" s="1193" t="s">
        <v>443</v>
      </c>
      <c r="C108" s="232" t="s">
        <v>61</v>
      </c>
      <c r="D108" s="232" t="s">
        <v>64</v>
      </c>
      <c r="E108" s="1102" t="s">
        <v>20</v>
      </c>
      <c r="F108" s="1185" t="s">
        <v>682</v>
      </c>
      <c r="G108" s="192">
        <v>1100</v>
      </c>
      <c r="H108" s="838" t="s">
        <v>48</v>
      </c>
      <c r="I108" s="192">
        <v>1100</v>
      </c>
      <c r="J108" s="134" t="s">
        <v>23</v>
      </c>
      <c r="K108" s="1235" t="s">
        <v>444</v>
      </c>
      <c r="L108" s="1236"/>
    </row>
    <row r="109" spans="1:12" ht="15.75" x14ac:dyDescent="0.25">
      <c r="A109" s="405"/>
      <c r="B109" s="1194"/>
      <c r="C109" s="114"/>
      <c r="D109" s="114"/>
      <c r="E109" s="1049"/>
      <c r="F109" s="1051"/>
      <c r="G109" s="55"/>
      <c r="H109" s="58"/>
      <c r="I109" s="55"/>
      <c r="J109" s="69" t="s">
        <v>25</v>
      </c>
      <c r="K109" s="1237" t="s">
        <v>409</v>
      </c>
      <c r="L109" s="1238"/>
    </row>
    <row r="110" spans="1:12" ht="15.75" x14ac:dyDescent="0.25">
      <c r="A110" s="405"/>
      <c r="B110" s="1194"/>
      <c r="C110" s="114"/>
      <c r="D110" s="114"/>
      <c r="E110" s="1049"/>
      <c r="F110" s="1051"/>
      <c r="G110" s="55"/>
      <c r="H110" s="58"/>
      <c r="I110" s="55"/>
      <c r="J110" s="69"/>
      <c r="K110" s="1511"/>
      <c r="L110" s="256"/>
    </row>
    <row r="111" spans="1:12" ht="15.75" x14ac:dyDescent="0.25">
      <c r="A111" s="401"/>
      <c r="B111" s="1195"/>
      <c r="C111" s="181"/>
      <c r="D111" s="181"/>
      <c r="E111" s="1050"/>
      <c r="F111" s="1186"/>
      <c r="G111" s="181"/>
      <c r="H111" s="933"/>
      <c r="I111" s="181"/>
      <c r="J111" s="140"/>
      <c r="K111" s="419"/>
      <c r="L111" s="420"/>
    </row>
    <row r="112" spans="1:12" ht="15.75" x14ac:dyDescent="0.25">
      <c r="A112" s="405">
        <v>30</v>
      </c>
      <c r="B112" s="1190" t="s">
        <v>445</v>
      </c>
      <c r="C112" s="55">
        <v>165000</v>
      </c>
      <c r="D112" s="55">
        <v>2500</v>
      </c>
      <c r="E112" s="1017" t="s">
        <v>20</v>
      </c>
      <c r="F112" s="1014" t="s">
        <v>608</v>
      </c>
      <c r="G112" s="55">
        <v>2500</v>
      </c>
      <c r="H112" s="1127" t="s">
        <v>45</v>
      </c>
      <c r="I112" s="55">
        <v>2500</v>
      </c>
      <c r="J112" s="136" t="s">
        <v>23</v>
      </c>
      <c r="K112" s="1235" t="s">
        <v>446</v>
      </c>
      <c r="L112" s="1236"/>
    </row>
    <row r="113" spans="1:12" ht="15.75" x14ac:dyDescent="0.25">
      <c r="A113" s="405"/>
      <c r="B113" s="1190"/>
      <c r="C113" s="55"/>
      <c r="D113" s="55"/>
      <c r="E113" s="1017"/>
      <c r="F113" s="1014"/>
      <c r="G113" s="55"/>
      <c r="H113" s="1127"/>
      <c r="I113" s="55"/>
      <c r="J113" s="73" t="s">
        <v>25</v>
      </c>
      <c r="K113" s="1237" t="s">
        <v>409</v>
      </c>
      <c r="L113" s="1238"/>
    </row>
    <row r="114" spans="1:12" ht="15.75" x14ac:dyDescent="0.25">
      <c r="A114" s="405"/>
      <c r="B114" s="1190"/>
      <c r="C114" s="55"/>
      <c r="D114" s="55"/>
      <c r="E114" s="56"/>
      <c r="F114" s="1014"/>
      <c r="G114" s="55"/>
      <c r="H114" s="1127"/>
      <c r="I114" s="55"/>
      <c r="J114" s="73"/>
      <c r="K114" s="1508"/>
      <c r="L114" s="406"/>
    </row>
    <row r="115" spans="1:12" ht="15.75" x14ac:dyDescent="0.25">
      <c r="A115" s="401"/>
      <c r="B115" s="1191"/>
      <c r="C115" s="181"/>
      <c r="D115" s="181"/>
      <c r="E115" s="113"/>
      <c r="F115" s="1033"/>
      <c r="G115" s="108"/>
      <c r="H115" s="1230"/>
      <c r="I115" s="108"/>
      <c r="J115" s="260"/>
      <c r="K115" s="417"/>
      <c r="L115" s="410"/>
    </row>
    <row r="116" spans="1:12" ht="15.75" x14ac:dyDescent="0.25">
      <c r="A116" s="405">
        <v>31</v>
      </c>
      <c r="B116" s="1190" t="s">
        <v>447</v>
      </c>
      <c r="C116" s="55">
        <v>165000</v>
      </c>
      <c r="D116" s="55">
        <v>1200</v>
      </c>
      <c r="E116" s="1017" t="s">
        <v>20</v>
      </c>
      <c r="F116" s="1014" t="s">
        <v>503</v>
      </c>
      <c r="G116" s="55">
        <v>1200</v>
      </c>
      <c r="H116" s="936" t="s">
        <v>42</v>
      </c>
      <c r="I116" s="55">
        <v>1200</v>
      </c>
      <c r="J116" s="66" t="s">
        <v>23</v>
      </c>
      <c r="K116" s="1235" t="s">
        <v>448</v>
      </c>
      <c r="L116" s="1236"/>
    </row>
    <row r="117" spans="1:12" ht="15.75" x14ac:dyDescent="0.25">
      <c r="A117" s="405"/>
      <c r="B117" s="1190"/>
      <c r="C117" s="55"/>
      <c r="D117" s="55"/>
      <c r="E117" s="1017"/>
      <c r="F117" s="1014"/>
      <c r="G117" s="55"/>
      <c r="H117" s="936"/>
      <c r="I117" s="55"/>
      <c r="J117" s="66" t="s">
        <v>25</v>
      </c>
      <c r="K117" s="1237" t="s">
        <v>409</v>
      </c>
      <c r="L117" s="1238"/>
    </row>
    <row r="118" spans="1:12" ht="15.75" x14ac:dyDescent="0.25">
      <c r="A118" s="401"/>
      <c r="B118" s="1191"/>
      <c r="C118" s="108"/>
      <c r="D118" s="108"/>
      <c r="E118" s="1054"/>
      <c r="F118" s="1033"/>
      <c r="G118" s="223"/>
      <c r="H118" s="83"/>
      <c r="I118" s="223"/>
      <c r="J118" s="143"/>
      <c r="K118" s="417"/>
      <c r="L118" s="410"/>
    </row>
    <row r="119" spans="1:12" ht="32.25" customHeight="1" x14ac:dyDescent="0.2">
      <c r="A119" s="135">
        <v>32</v>
      </c>
      <c r="B119" s="980" t="s">
        <v>449</v>
      </c>
      <c r="C119" s="67">
        <v>500000</v>
      </c>
      <c r="D119" s="67">
        <v>2000</v>
      </c>
      <c r="E119" s="1024" t="s">
        <v>20</v>
      </c>
      <c r="F119" s="980" t="s">
        <v>505</v>
      </c>
      <c r="G119" s="67">
        <v>2000</v>
      </c>
      <c r="H119" s="1494" t="s">
        <v>40</v>
      </c>
      <c r="I119" s="55">
        <v>2000</v>
      </c>
      <c r="J119" s="69" t="s">
        <v>23</v>
      </c>
      <c r="K119" s="1157" t="s">
        <v>450</v>
      </c>
      <c r="L119" s="1032"/>
    </row>
    <row r="120" spans="1:12" ht="15.75" x14ac:dyDescent="0.2">
      <c r="A120" s="135"/>
      <c r="B120" s="980"/>
      <c r="C120" s="67"/>
      <c r="D120" s="67"/>
      <c r="E120" s="1024"/>
      <c r="F120" s="980"/>
      <c r="G120" s="67"/>
      <c r="H120" s="1494"/>
      <c r="I120" s="55"/>
      <c r="J120" s="69" t="s">
        <v>25</v>
      </c>
      <c r="K120" s="1010" t="s">
        <v>409</v>
      </c>
      <c r="L120" s="982"/>
    </row>
    <row r="121" spans="1:12" ht="15.75" x14ac:dyDescent="0.2">
      <c r="A121" s="135"/>
      <c r="B121" s="980"/>
      <c r="C121" s="67"/>
      <c r="D121" s="67"/>
      <c r="E121" s="1024"/>
      <c r="F121" s="980"/>
      <c r="G121" s="67"/>
      <c r="H121" s="1498"/>
      <c r="I121" s="55"/>
      <c r="J121" s="66"/>
      <c r="K121" s="1494"/>
      <c r="L121" s="71"/>
    </row>
    <row r="122" spans="1:12" ht="15.75" x14ac:dyDescent="0.2">
      <c r="A122" s="139"/>
      <c r="B122" s="973"/>
      <c r="C122" s="183"/>
      <c r="D122" s="183"/>
      <c r="E122" s="140"/>
      <c r="F122" s="973"/>
      <c r="G122" s="225"/>
      <c r="H122" s="190"/>
      <c r="I122" s="223"/>
      <c r="J122" s="143"/>
      <c r="K122" s="419"/>
      <c r="L122" s="420"/>
    </row>
    <row r="123" spans="1:12" ht="15.75" x14ac:dyDescent="0.25">
      <c r="A123" s="405">
        <v>33</v>
      </c>
      <c r="B123" s="1196" t="s">
        <v>1571</v>
      </c>
      <c r="C123" s="67">
        <v>500000</v>
      </c>
      <c r="D123" s="67">
        <v>1200</v>
      </c>
      <c r="E123" s="1512" t="s">
        <v>20</v>
      </c>
      <c r="F123" s="980" t="s">
        <v>503</v>
      </c>
      <c r="G123" s="67">
        <v>1200</v>
      </c>
      <c r="H123" s="1494" t="s">
        <v>42</v>
      </c>
      <c r="I123" s="55">
        <v>1200</v>
      </c>
      <c r="J123" s="1491" t="s">
        <v>23</v>
      </c>
      <c r="K123" s="1231" t="s">
        <v>451</v>
      </c>
      <c r="L123" s="1232"/>
    </row>
    <row r="124" spans="1:12" ht="15.75" x14ac:dyDescent="0.25">
      <c r="A124" s="405"/>
      <c r="B124" s="980"/>
      <c r="C124" s="67"/>
      <c r="D124" s="67"/>
      <c r="E124" s="1512"/>
      <c r="F124" s="980"/>
      <c r="G124" s="67"/>
      <c r="H124" s="1498"/>
      <c r="I124" s="55"/>
      <c r="J124" s="1491" t="s">
        <v>25</v>
      </c>
      <c r="K124" s="1233" t="s">
        <v>409</v>
      </c>
      <c r="L124" s="1234"/>
    </row>
    <row r="125" spans="1:12" ht="15.75" x14ac:dyDescent="0.25">
      <c r="A125" s="405"/>
      <c r="B125" s="980"/>
      <c r="C125" s="67"/>
      <c r="D125" s="67"/>
      <c r="E125" s="1512"/>
      <c r="F125" s="980"/>
      <c r="G125" s="67"/>
      <c r="H125" s="1498"/>
      <c r="I125" s="55"/>
      <c r="J125" s="1491"/>
      <c r="K125" s="421"/>
      <c r="L125" s="406"/>
    </row>
    <row r="126" spans="1:12" ht="15.75" x14ac:dyDescent="0.2">
      <c r="A126" s="1510"/>
      <c r="B126" s="973"/>
      <c r="C126" s="183"/>
      <c r="D126" s="221"/>
      <c r="E126" s="1043"/>
      <c r="F126" s="973"/>
      <c r="G126" s="221"/>
      <c r="H126" s="933"/>
      <c r="I126" s="108"/>
      <c r="J126" s="946"/>
      <c r="K126" s="379"/>
      <c r="L126" s="420"/>
    </row>
    <row r="127" spans="1:12" ht="15.75" x14ac:dyDescent="0.2">
      <c r="A127" s="435"/>
      <c r="B127" s="244"/>
      <c r="C127" s="245"/>
      <c r="D127" s="245"/>
      <c r="E127" s="436"/>
      <c r="F127" s="244"/>
      <c r="G127" s="245"/>
      <c r="H127" s="391"/>
      <c r="I127" s="192"/>
      <c r="J127" s="246"/>
      <c r="K127" s="365"/>
      <c r="L127" s="365"/>
    </row>
    <row r="128" spans="1:12" ht="15.75" x14ac:dyDescent="0.2">
      <c r="A128" s="437"/>
      <c r="B128" s="157"/>
      <c r="C128" s="366"/>
      <c r="D128" s="366"/>
      <c r="E128" s="363"/>
      <c r="F128" s="157"/>
      <c r="G128" s="366"/>
      <c r="H128" s="121"/>
      <c r="I128" s="55"/>
      <c r="J128" s="158"/>
      <c r="K128" s="174"/>
      <c r="L128" s="174"/>
    </row>
    <row r="129" spans="1:12" ht="15.75" x14ac:dyDescent="0.25">
      <c r="A129" s="405">
        <v>34</v>
      </c>
      <c r="B129" s="1190" t="s">
        <v>452</v>
      </c>
      <c r="C129" s="55">
        <v>165000</v>
      </c>
      <c r="D129" s="55">
        <v>1100</v>
      </c>
      <c r="E129" s="1017" t="s">
        <v>20</v>
      </c>
      <c r="F129" s="1014" t="s">
        <v>684</v>
      </c>
      <c r="G129" s="55">
        <v>1000</v>
      </c>
      <c r="H129" s="1127" t="s">
        <v>45</v>
      </c>
      <c r="I129" s="55">
        <v>1000</v>
      </c>
      <c r="J129" s="1498" t="s">
        <v>23</v>
      </c>
      <c r="K129" s="1010" t="s">
        <v>453</v>
      </c>
      <c r="L129" s="982"/>
    </row>
    <row r="130" spans="1:12" ht="15.75" x14ac:dyDescent="0.25">
      <c r="A130" s="405"/>
      <c r="B130" s="1190"/>
      <c r="C130" s="55"/>
      <c r="D130" s="55"/>
      <c r="E130" s="1017"/>
      <c r="F130" s="1014"/>
      <c r="G130" s="55"/>
      <c r="H130" s="1127"/>
      <c r="I130" s="55"/>
      <c r="J130" s="1509" t="s">
        <v>25</v>
      </c>
      <c r="K130" s="1010" t="s">
        <v>409</v>
      </c>
      <c r="L130" s="982"/>
    </row>
    <row r="131" spans="1:12" ht="15.75" x14ac:dyDescent="0.25">
      <c r="A131" s="405"/>
      <c r="B131" s="1190"/>
      <c r="C131" s="55"/>
      <c r="D131" s="55"/>
      <c r="E131" s="56"/>
      <c r="F131" s="1014"/>
      <c r="G131" s="55"/>
      <c r="H131" s="1127"/>
      <c r="I131" s="55"/>
      <c r="J131" s="1509"/>
      <c r="K131" s="352"/>
      <c r="L131" s="71"/>
    </row>
    <row r="132" spans="1:12" ht="15.75" x14ac:dyDescent="0.25">
      <c r="A132" s="401"/>
      <c r="B132" s="1191"/>
      <c r="C132" s="181"/>
      <c r="D132" s="181"/>
      <c r="E132" s="113"/>
      <c r="F132" s="1033"/>
      <c r="G132" s="108"/>
      <c r="H132" s="1230"/>
      <c r="I132" s="108"/>
      <c r="J132" s="123"/>
      <c r="K132" s="352"/>
      <c r="L132" s="71"/>
    </row>
    <row r="133" spans="1:12" ht="15.75" x14ac:dyDescent="0.2">
      <c r="A133" s="135">
        <v>35</v>
      </c>
      <c r="B133" s="1190" t="s">
        <v>454</v>
      </c>
      <c r="C133" s="55">
        <v>500000</v>
      </c>
      <c r="D133" s="114" t="s">
        <v>455</v>
      </c>
      <c r="E133" s="1017" t="s">
        <v>20</v>
      </c>
      <c r="F133" s="1014" t="s">
        <v>321</v>
      </c>
      <c r="G133" s="114" t="s">
        <v>455</v>
      </c>
      <c r="H133" s="1127" t="s">
        <v>22</v>
      </c>
      <c r="I133" s="261" t="s">
        <v>455</v>
      </c>
      <c r="J133" s="1491" t="s">
        <v>23</v>
      </c>
      <c r="K133" s="1157" t="s">
        <v>456</v>
      </c>
      <c r="L133" s="1032"/>
    </row>
    <row r="134" spans="1:12" ht="15.75" x14ac:dyDescent="0.25">
      <c r="A134" s="405"/>
      <c r="B134" s="1109"/>
      <c r="C134" s="55"/>
      <c r="D134" s="55"/>
      <c r="E134" s="1017"/>
      <c r="F134" s="1014"/>
      <c r="G134" s="271"/>
      <c r="H134" s="1513"/>
      <c r="I134" s="177"/>
      <c r="J134" s="1486" t="s">
        <v>25</v>
      </c>
      <c r="K134" s="1010" t="s">
        <v>409</v>
      </c>
      <c r="L134" s="982"/>
    </row>
    <row r="135" spans="1:12" ht="15.75" x14ac:dyDescent="0.25">
      <c r="A135" s="405"/>
      <c r="B135" s="1109"/>
      <c r="C135" s="55"/>
      <c r="D135" s="55"/>
      <c r="E135" s="262"/>
      <c r="F135" s="1109"/>
      <c r="G135" s="271"/>
      <c r="H135" s="1513"/>
      <c r="I135" s="177"/>
      <c r="J135" s="1486"/>
      <c r="K135" s="352"/>
      <c r="L135" s="71"/>
    </row>
    <row r="136" spans="1:12" ht="15.75" x14ac:dyDescent="0.25">
      <c r="A136" s="405"/>
      <c r="B136" s="1109"/>
      <c r="C136" s="55"/>
      <c r="D136" s="55"/>
      <c r="E136" s="262"/>
      <c r="F136" s="1109"/>
      <c r="G136" s="271"/>
      <c r="H136" s="1513"/>
      <c r="I136" s="177"/>
      <c r="J136" s="1486"/>
      <c r="K136" s="378"/>
      <c r="L136" s="256"/>
    </row>
    <row r="137" spans="1:12" ht="15.75" x14ac:dyDescent="0.25">
      <c r="A137" s="405"/>
      <c r="B137" s="1109"/>
      <c r="C137" s="55"/>
      <c r="D137" s="55"/>
      <c r="E137" s="262"/>
      <c r="F137" s="1109"/>
      <c r="G137" s="271"/>
      <c r="H137" s="1513"/>
      <c r="I137" s="177"/>
      <c r="J137" s="1486"/>
      <c r="K137" s="378"/>
      <c r="L137" s="256"/>
    </row>
    <row r="138" spans="1:12" ht="15.75" x14ac:dyDescent="0.25">
      <c r="A138" s="405"/>
      <c r="B138" s="1109"/>
      <c r="C138" s="55"/>
      <c r="D138" s="55"/>
      <c r="E138" s="262"/>
      <c r="F138" s="1109"/>
      <c r="G138" s="271"/>
      <c r="H138" s="1513"/>
      <c r="I138" s="177"/>
      <c r="J138" s="1486"/>
      <c r="K138" s="378"/>
      <c r="L138" s="256"/>
    </row>
    <row r="139" spans="1:12" ht="21.75" customHeight="1" x14ac:dyDescent="0.2">
      <c r="A139" s="130">
        <v>36</v>
      </c>
      <c r="B139" s="972" t="s">
        <v>74</v>
      </c>
      <c r="C139" s="182">
        <v>70000</v>
      </c>
      <c r="D139" s="427">
        <v>2987.5</v>
      </c>
      <c r="E139" s="1030" t="s">
        <v>20</v>
      </c>
      <c r="F139" s="972" t="s">
        <v>609</v>
      </c>
      <c r="G139" s="427">
        <v>2987.5</v>
      </c>
      <c r="H139" s="1227" t="s">
        <v>76</v>
      </c>
      <c r="I139" s="952">
        <v>2987.5</v>
      </c>
      <c r="J139" s="131" t="s">
        <v>23</v>
      </c>
      <c r="K139" s="1128" t="s">
        <v>77</v>
      </c>
      <c r="L139" s="1129"/>
    </row>
    <row r="140" spans="1:12" ht="15.75" x14ac:dyDescent="0.2">
      <c r="A140" s="135"/>
      <c r="B140" s="980"/>
      <c r="C140" s="67"/>
      <c r="D140" s="67"/>
      <c r="E140" s="1024"/>
      <c r="F140" s="980"/>
      <c r="G140" s="66"/>
      <c r="H140" s="1228"/>
      <c r="I140" s="54"/>
      <c r="J140" s="66" t="s">
        <v>25</v>
      </c>
      <c r="K140" s="1028" t="s">
        <v>26</v>
      </c>
      <c r="L140" s="1029"/>
    </row>
    <row r="141" spans="1:12" ht="15.75" x14ac:dyDescent="0.2">
      <c r="A141" s="135"/>
      <c r="B141" s="980"/>
      <c r="C141" s="67"/>
      <c r="D141" s="67"/>
      <c r="E141" s="1024"/>
      <c r="F141" s="980"/>
      <c r="G141" s="66"/>
      <c r="H141" s="1494"/>
      <c r="I141" s="54"/>
      <c r="J141" s="66"/>
      <c r="K141" s="1487"/>
      <c r="L141" s="153"/>
    </row>
    <row r="142" spans="1:12" ht="25.5" customHeight="1" x14ac:dyDescent="0.2">
      <c r="A142" s="135"/>
      <c r="B142" s="973"/>
      <c r="C142" s="183"/>
      <c r="D142" s="183"/>
      <c r="E142" s="1025"/>
      <c r="F142" s="973"/>
      <c r="G142" s="140"/>
      <c r="H142" s="190"/>
      <c r="I142" s="81"/>
      <c r="J142" s="140"/>
      <c r="K142" s="372"/>
      <c r="L142" s="354"/>
    </row>
    <row r="143" spans="1:12" ht="15.75" x14ac:dyDescent="0.25">
      <c r="A143" s="411">
        <v>37</v>
      </c>
      <c r="B143" s="972" t="s">
        <v>474</v>
      </c>
      <c r="C143" s="182">
        <v>70000</v>
      </c>
      <c r="D143" s="182">
        <v>7000</v>
      </c>
      <c r="E143" s="1030" t="s">
        <v>20</v>
      </c>
      <c r="F143" s="972" t="s">
        <v>610</v>
      </c>
      <c r="G143" s="182">
        <v>7000</v>
      </c>
      <c r="H143" s="1227" t="s">
        <v>76</v>
      </c>
      <c r="I143" s="192">
        <v>7000</v>
      </c>
      <c r="J143" s="131" t="s">
        <v>23</v>
      </c>
      <c r="K143" s="1031" t="s">
        <v>78</v>
      </c>
      <c r="L143" s="1032"/>
    </row>
    <row r="144" spans="1:12" ht="15.75" x14ac:dyDescent="0.25">
      <c r="A144" s="405"/>
      <c r="B144" s="980"/>
      <c r="C144" s="67"/>
      <c r="D144" s="67"/>
      <c r="E144" s="1024"/>
      <c r="F144" s="980"/>
      <c r="G144" s="66"/>
      <c r="H144" s="1228"/>
      <c r="I144" s="54"/>
      <c r="J144" s="66" t="s">
        <v>25</v>
      </c>
      <c r="K144" s="1010" t="s">
        <v>26</v>
      </c>
      <c r="L144" s="982"/>
    </row>
    <row r="145" spans="1:12" ht="15.75" x14ac:dyDescent="0.25">
      <c r="A145" s="405"/>
      <c r="B145" s="980"/>
      <c r="C145" s="67"/>
      <c r="D145" s="67"/>
      <c r="E145" s="1024"/>
      <c r="F145" s="980"/>
      <c r="G145" s="66"/>
      <c r="H145" s="1494"/>
      <c r="I145" s="54"/>
      <c r="J145" s="66"/>
      <c r="K145" s="1494"/>
      <c r="L145" s="71"/>
    </row>
    <row r="146" spans="1:12" ht="15.75" x14ac:dyDescent="0.25">
      <c r="A146" s="401"/>
      <c r="B146" s="973"/>
      <c r="C146" s="183"/>
      <c r="D146" s="183"/>
      <c r="E146" s="1025"/>
      <c r="F146" s="973"/>
      <c r="G146" s="140"/>
      <c r="H146" s="190"/>
      <c r="I146" s="81"/>
      <c r="J146" s="140"/>
      <c r="K146" s="190"/>
      <c r="L146" s="142"/>
    </row>
    <row r="147" spans="1:12" ht="15.75" x14ac:dyDescent="0.25">
      <c r="A147" s="411">
        <v>38</v>
      </c>
      <c r="B147" s="968" t="s">
        <v>475</v>
      </c>
      <c r="C147" s="273" t="s">
        <v>79</v>
      </c>
      <c r="D147" s="273" t="s">
        <v>685</v>
      </c>
      <c r="E147" s="970" t="s">
        <v>20</v>
      </c>
      <c r="F147" s="972" t="s">
        <v>609</v>
      </c>
      <c r="G147" s="274">
        <v>20216</v>
      </c>
      <c r="H147" s="1227" t="s">
        <v>76</v>
      </c>
      <c r="I147" s="192">
        <v>20216</v>
      </c>
      <c r="J147" s="131" t="s">
        <v>23</v>
      </c>
      <c r="K147" s="1170" t="s">
        <v>80</v>
      </c>
      <c r="L147" s="1170"/>
    </row>
    <row r="148" spans="1:12" ht="15.75" x14ac:dyDescent="0.25">
      <c r="A148" s="424"/>
      <c r="B148" s="978"/>
      <c r="C148" s="276"/>
      <c r="D148" s="276"/>
      <c r="E148" s="979"/>
      <c r="F148" s="980"/>
      <c r="G148" s="277"/>
      <c r="H148" s="1228"/>
      <c r="I148" s="55"/>
      <c r="J148" s="66" t="s">
        <v>25</v>
      </c>
      <c r="K148" s="1171" t="s">
        <v>26</v>
      </c>
      <c r="L148" s="1171"/>
    </row>
    <row r="149" spans="1:12" ht="15.75" x14ac:dyDescent="0.25">
      <c r="A149" s="424"/>
      <c r="B149" s="978"/>
      <c r="C149" s="276"/>
      <c r="D149" s="276"/>
      <c r="E149" s="979"/>
      <c r="F149" s="980"/>
      <c r="G149" s="277"/>
      <c r="H149" s="1228"/>
      <c r="I149" s="55"/>
      <c r="J149" s="66"/>
      <c r="K149" s="355"/>
      <c r="L149" s="138"/>
    </row>
    <row r="150" spans="1:12" ht="15.75" x14ac:dyDescent="0.25">
      <c r="A150" s="425"/>
      <c r="B150" s="969"/>
      <c r="C150" s="278"/>
      <c r="D150" s="278"/>
      <c r="E150" s="971"/>
      <c r="F150" s="973"/>
      <c r="G150" s="139"/>
      <c r="H150" s="1229"/>
      <c r="I150" s="79"/>
      <c r="J150" s="420"/>
      <c r="K150" s="379"/>
      <c r="L150" s="420"/>
    </row>
    <row r="151" spans="1:12" ht="15.75" x14ac:dyDescent="0.25">
      <c r="A151" s="411">
        <v>39</v>
      </c>
      <c r="B151" s="978" t="s">
        <v>81</v>
      </c>
      <c r="C151" s="184" t="s">
        <v>82</v>
      </c>
      <c r="D151" s="184" t="s">
        <v>686</v>
      </c>
      <c r="E151" s="979" t="s">
        <v>20</v>
      </c>
      <c r="F151" s="980" t="s">
        <v>609</v>
      </c>
      <c r="G151" s="184" t="s">
        <v>686</v>
      </c>
      <c r="H151" s="1228" t="s">
        <v>76</v>
      </c>
      <c r="I151" s="114" t="s">
        <v>686</v>
      </c>
      <c r="J151" s="66" t="s">
        <v>23</v>
      </c>
      <c r="K151" s="1483" t="s">
        <v>83</v>
      </c>
      <c r="L151" s="1012"/>
    </row>
    <row r="152" spans="1:12" ht="15.75" x14ac:dyDescent="0.2">
      <c r="A152" s="426"/>
      <c r="B152" s="978"/>
      <c r="C152" s="184"/>
      <c r="D152" s="184"/>
      <c r="E152" s="979"/>
      <c r="F152" s="980"/>
      <c r="G152" s="69"/>
      <c r="H152" s="1228"/>
      <c r="I152" s="52"/>
      <c r="J152" s="66" t="s">
        <v>25</v>
      </c>
      <c r="K152" s="1493" t="s">
        <v>26</v>
      </c>
      <c r="L152" s="982"/>
    </row>
    <row r="153" spans="1:12" ht="15.75" x14ac:dyDescent="0.2">
      <c r="A153" s="426"/>
      <c r="B153" s="978"/>
      <c r="C153" s="184"/>
      <c r="D153" s="184"/>
      <c r="E153" s="154"/>
      <c r="F153" s="980"/>
      <c r="G153" s="69"/>
      <c r="H153" s="1494"/>
      <c r="I153" s="52"/>
      <c r="J153" s="66"/>
      <c r="K153" s="1494"/>
      <c r="L153" s="71"/>
    </row>
    <row r="154" spans="1:12" ht="15.75" x14ac:dyDescent="0.2">
      <c r="A154" s="426"/>
      <c r="B154" s="978"/>
      <c r="C154" s="184"/>
      <c r="D154" s="184"/>
      <c r="E154" s="154"/>
      <c r="F154" s="980"/>
      <c r="G154" s="69"/>
      <c r="H154" s="1494"/>
      <c r="I154" s="52"/>
      <c r="J154" s="66"/>
      <c r="K154" s="1494"/>
      <c r="L154" s="71"/>
    </row>
    <row r="155" spans="1:12" ht="15.75" x14ac:dyDescent="0.2">
      <c r="A155" s="422"/>
      <c r="B155" s="969"/>
      <c r="C155" s="185"/>
      <c r="D155" s="185"/>
      <c r="E155" s="152"/>
      <c r="F155" s="973"/>
      <c r="G155" s="143"/>
      <c r="H155" s="190"/>
      <c r="I155" s="79"/>
      <c r="J155" s="140"/>
      <c r="K155" s="983"/>
      <c r="L155" s="984"/>
    </row>
    <row r="156" spans="1:12" ht="18.75" x14ac:dyDescent="0.3">
      <c r="A156" s="39"/>
      <c r="B156" s="39"/>
      <c r="C156" s="39"/>
      <c r="D156" s="15" t="s">
        <v>1548</v>
      </c>
      <c r="E156" s="15"/>
      <c r="F156" s="565"/>
      <c r="G156"/>
      <c r="H156" s="39"/>
      <c r="I156" s="953">
        <f>SUM(I9:I155)</f>
        <v>324059.5</v>
      </c>
      <c r="J156" s="39"/>
      <c r="K156" s="39"/>
      <c r="L156" s="39"/>
    </row>
    <row r="157" spans="1:12" x14ac:dyDescent="0.2">
      <c r="A157"/>
      <c r="B157"/>
      <c r="C157"/>
      <c r="D157"/>
      <c r="E157"/>
      <c r="F157"/>
      <c r="G157"/>
      <c r="H157"/>
      <c r="I157"/>
      <c r="J157"/>
    </row>
    <row r="158" spans="1:12" x14ac:dyDescent="0.2">
      <c r="A158"/>
      <c r="B158"/>
      <c r="C158"/>
      <c r="D158"/>
      <c r="E158"/>
      <c r="F158"/>
      <c r="G158"/>
      <c r="H158" s="1514"/>
      <c r="I158" s="1514"/>
      <c r="J158" s="1514"/>
    </row>
    <row r="159" spans="1:12" x14ac:dyDescent="0.2">
      <c r="A159"/>
      <c r="B159"/>
      <c r="C159"/>
      <c r="D159"/>
      <c r="E159"/>
      <c r="F159"/>
      <c r="G159"/>
      <c r="H159"/>
      <c r="I159"/>
      <c r="J159"/>
    </row>
    <row r="160" spans="1:12" x14ac:dyDescent="0.2">
      <c r="A160"/>
      <c r="B160"/>
      <c r="C160"/>
      <c r="D160"/>
      <c r="E160"/>
      <c r="F160"/>
      <c r="G160"/>
      <c r="H160"/>
      <c r="I160"/>
      <c r="J160"/>
    </row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ht="14.25" customHeight="1" x14ac:dyDescent="0.2"/>
    <row r="288" customFormat="1" ht="14.25" customHeight="1" x14ac:dyDescent="0.2"/>
    <row r="289" spans="1:12" ht="14.25" customHeight="1" x14ac:dyDescent="0.2">
      <c r="A289"/>
      <c r="B289"/>
      <c r="C289"/>
      <c r="D289"/>
      <c r="E289"/>
      <c r="F289"/>
      <c r="G289"/>
      <c r="H289"/>
      <c r="I289"/>
      <c r="J289"/>
    </row>
    <row r="290" spans="1:12" ht="14.25" customHeight="1" x14ac:dyDescent="0.2">
      <c r="A290"/>
      <c r="B290"/>
      <c r="C290"/>
      <c r="D290"/>
      <c r="E290"/>
      <c r="F290"/>
      <c r="G290"/>
      <c r="H290"/>
      <c r="I290"/>
      <c r="J290"/>
    </row>
    <row r="291" spans="1:12" x14ac:dyDescent="0.2">
      <c r="A291"/>
      <c r="B291"/>
      <c r="C291"/>
      <c r="D291"/>
      <c r="E291"/>
      <c r="F291"/>
      <c r="G291"/>
      <c r="H291"/>
      <c r="I291"/>
      <c r="J291"/>
    </row>
    <row r="292" spans="1:12" x14ac:dyDescent="0.2">
      <c r="A292"/>
      <c r="B292"/>
      <c r="C292"/>
      <c r="D292"/>
      <c r="E292"/>
      <c r="F292"/>
      <c r="G292"/>
      <c r="H292"/>
      <c r="I292"/>
      <c r="J292"/>
    </row>
    <row r="293" spans="1:12" x14ac:dyDescent="0.2">
      <c r="A293"/>
      <c r="B293"/>
      <c r="C293"/>
      <c r="D293"/>
      <c r="E293"/>
      <c r="F293"/>
      <c r="G293"/>
      <c r="H293"/>
      <c r="I293"/>
      <c r="J293"/>
    </row>
    <row r="294" spans="1:12" x14ac:dyDescent="0.2">
      <c r="A294"/>
      <c r="B294"/>
      <c r="C294"/>
      <c r="D294"/>
      <c r="E294"/>
      <c r="F294"/>
      <c r="G294"/>
      <c r="H294"/>
      <c r="I294"/>
      <c r="J294"/>
    </row>
    <row r="295" spans="1:12" x14ac:dyDescent="0.2">
      <c r="A295"/>
      <c r="B295"/>
      <c r="C295"/>
      <c r="D295"/>
      <c r="E295"/>
      <c r="F295"/>
      <c r="G295"/>
      <c r="H295"/>
      <c r="I295"/>
      <c r="J295"/>
    </row>
    <row r="296" spans="1:12" x14ac:dyDescent="0.2">
      <c r="A296"/>
      <c r="B296"/>
      <c r="C296"/>
      <c r="D296"/>
      <c r="E296"/>
      <c r="F296"/>
      <c r="G296"/>
      <c r="H296"/>
      <c r="I296"/>
      <c r="J296"/>
    </row>
    <row r="297" spans="1:12" x14ac:dyDescent="0.2">
      <c r="A297"/>
      <c r="B297"/>
      <c r="C297"/>
      <c r="D297"/>
      <c r="E297"/>
      <c r="F297"/>
      <c r="G297"/>
      <c r="H297"/>
      <c r="I297"/>
      <c r="J297"/>
    </row>
    <row r="298" spans="1:12" x14ac:dyDescent="0.2">
      <c r="A298"/>
      <c r="B298"/>
      <c r="C298"/>
      <c r="D298"/>
      <c r="E298"/>
      <c r="F298"/>
      <c r="G298"/>
      <c r="H298"/>
      <c r="I298"/>
      <c r="J298"/>
    </row>
    <row r="299" spans="1:12" x14ac:dyDescent="0.2">
      <c r="A299"/>
      <c r="B299"/>
      <c r="C299"/>
      <c r="D299"/>
      <c r="E299"/>
      <c r="F299"/>
      <c r="G299"/>
      <c r="H299"/>
      <c r="I299"/>
      <c r="J299"/>
    </row>
    <row r="300" spans="1:12" x14ac:dyDescent="0.2">
      <c r="A300"/>
      <c r="B300"/>
      <c r="C300"/>
      <c r="D300"/>
      <c r="E300"/>
      <c r="F300"/>
      <c r="G300"/>
      <c r="H300"/>
      <c r="I300"/>
      <c r="J300"/>
    </row>
    <row r="301" spans="1:12" ht="14.25" customHeight="1" x14ac:dyDescent="0.2">
      <c r="A301"/>
      <c r="B301"/>
      <c r="C301"/>
      <c r="D301"/>
      <c r="E301"/>
      <c r="F301"/>
      <c r="G301"/>
      <c r="H301"/>
      <c r="I301"/>
      <c r="J301"/>
    </row>
    <row r="302" spans="1:12" ht="14.25" customHeight="1" x14ac:dyDescent="0.2">
      <c r="A302"/>
      <c r="B302"/>
      <c r="C302"/>
      <c r="D302"/>
      <c r="E302"/>
      <c r="F302"/>
      <c r="G302"/>
      <c r="H302"/>
      <c r="I302"/>
      <c r="J302"/>
    </row>
    <row r="303" spans="1:12" ht="20.25" customHeight="1" x14ac:dyDescent="0.2">
      <c r="A303" s="986" t="s">
        <v>90</v>
      </c>
      <c r="B303" s="986"/>
      <c r="C303" s="986"/>
      <c r="D303" s="986"/>
      <c r="E303" s="986"/>
      <c r="F303" s="986"/>
      <c r="G303" s="986"/>
      <c r="H303" s="986"/>
      <c r="I303" s="986"/>
      <c r="J303" s="986"/>
      <c r="K303" s="986"/>
      <c r="L303" s="986"/>
    </row>
    <row r="304" spans="1:12" ht="20.25" customHeight="1" x14ac:dyDescent="0.3">
      <c r="A304" s="987" t="s">
        <v>91</v>
      </c>
      <c r="B304" s="987"/>
      <c r="C304" s="987"/>
      <c r="D304" s="987"/>
      <c r="E304" s="987"/>
      <c r="F304" s="987"/>
      <c r="G304" s="987"/>
      <c r="H304" s="987"/>
      <c r="I304" s="987"/>
      <c r="J304" s="987"/>
      <c r="K304" s="987"/>
      <c r="L304" s="987"/>
    </row>
    <row r="305" spans="1:12" ht="20.25" customHeight="1" x14ac:dyDescent="0.3">
      <c r="A305" s="987" t="s">
        <v>92</v>
      </c>
      <c r="B305" s="987"/>
      <c r="C305" s="987"/>
      <c r="D305" s="987"/>
      <c r="E305" s="987"/>
      <c r="F305" s="987"/>
      <c r="G305" s="987"/>
      <c r="H305" s="987"/>
      <c r="I305" s="987"/>
      <c r="J305" s="987"/>
      <c r="K305" s="987"/>
      <c r="L305" s="987"/>
    </row>
    <row r="306" spans="1:12" ht="20.25" customHeight="1" x14ac:dyDescent="0.3">
      <c r="A306" s="42" t="s">
        <v>93</v>
      </c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</row>
    <row r="307" spans="1:12" ht="20.25" customHeight="1" x14ac:dyDescent="0.3">
      <c r="A307" s="988" t="s">
        <v>94</v>
      </c>
      <c r="B307" s="988"/>
      <c r="C307" s="988"/>
      <c r="D307" s="988"/>
      <c r="E307" s="988"/>
      <c r="F307" s="988"/>
      <c r="G307" s="988"/>
      <c r="H307" s="988"/>
      <c r="I307" s="988"/>
      <c r="J307" s="988"/>
      <c r="K307" s="988"/>
      <c r="L307" s="988"/>
    </row>
    <row r="308" spans="1:12" ht="20.25" customHeight="1" x14ac:dyDescent="0.3">
      <c r="A308" s="988" t="s">
        <v>95</v>
      </c>
      <c r="B308" s="988"/>
      <c r="C308" s="988"/>
      <c r="D308" s="988"/>
      <c r="E308" s="988"/>
      <c r="F308" s="988"/>
      <c r="G308" s="988"/>
      <c r="H308" s="988"/>
      <c r="I308" s="988"/>
      <c r="J308" s="988"/>
      <c r="K308" s="988"/>
      <c r="L308" s="988"/>
    </row>
    <row r="309" spans="1:12" ht="20.25" customHeight="1" x14ac:dyDescent="0.3">
      <c r="A309" s="988" t="s">
        <v>96</v>
      </c>
      <c r="B309" s="988"/>
      <c r="C309" s="988"/>
      <c r="D309" s="988"/>
      <c r="E309" s="988"/>
      <c r="F309" s="988"/>
      <c r="G309" s="988"/>
      <c r="H309" s="988"/>
      <c r="I309" s="988"/>
      <c r="J309" s="988"/>
      <c r="K309" s="988"/>
      <c r="L309" s="988"/>
    </row>
    <row r="310" spans="1:12" ht="20.25" customHeight="1" x14ac:dyDescent="0.3">
      <c r="A310" s="985" t="s">
        <v>97</v>
      </c>
      <c r="B310" s="985"/>
      <c r="C310" s="985"/>
      <c r="D310" s="985"/>
      <c r="E310" s="985"/>
      <c r="F310" s="985"/>
      <c r="G310" s="985"/>
      <c r="H310" s="985"/>
      <c r="I310" s="985"/>
      <c r="J310" s="985"/>
      <c r="K310" s="985"/>
      <c r="L310" s="985"/>
    </row>
    <row r="311" spans="1:12" ht="14.25" customHeight="1" x14ac:dyDescent="0.2">
      <c r="A311"/>
      <c r="B311"/>
      <c r="C311"/>
      <c r="D311"/>
      <c r="E311"/>
      <c r="F311"/>
      <c r="G311"/>
      <c r="H311"/>
      <c r="I311"/>
      <c r="J311"/>
    </row>
    <row r="312" spans="1:12" ht="14.25" customHeight="1" x14ac:dyDescent="0.2">
      <c r="A312"/>
      <c r="B312"/>
      <c r="C312"/>
      <c r="D312"/>
      <c r="E312"/>
      <c r="F312"/>
      <c r="G312"/>
      <c r="H312"/>
      <c r="I312"/>
      <c r="J312"/>
    </row>
    <row r="313" spans="1:12" ht="14.25" customHeight="1" x14ac:dyDescent="0.2">
      <c r="A313"/>
      <c r="B313"/>
      <c r="C313"/>
      <c r="D313"/>
      <c r="E313"/>
      <c r="F313"/>
      <c r="G313"/>
      <c r="H313"/>
      <c r="I313"/>
      <c r="J313"/>
    </row>
    <row r="314" spans="1:12" ht="14.25" customHeight="1" x14ac:dyDescent="0.2">
      <c r="A314"/>
      <c r="B314"/>
      <c r="C314"/>
      <c r="D314"/>
      <c r="E314"/>
      <c r="F314"/>
      <c r="G314"/>
      <c r="H314"/>
      <c r="I314"/>
      <c r="J314"/>
    </row>
    <row r="315" spans="1:12" ht="14.25" customHeight="1" x14ac:dyDescent="0.2">
      <c r="A315"/>
      <c r="B315"/>
      <c r="C315"/>
      <c r="D315"/>
      <c r="E315"/>
      <c r="F315"/>
      <c r="G315"/>
      <c r="H315"/>
      <c r="I315"/>
      <c r="J315"/>
    </row>
    <row r="316" spans="1:12" ht="14.25" customHeight="1" x14ac:dyDescent="0.2">
      <c r="A316"/>
      <c r="B316"/>
      <c r="C316"/>
      <c r="D316"/>
      <c r="E316"/>
      <c r="F316"/>
      <c r="G316"/>
      <c r="H316"/>
      <c r="I316"/>
      <c r="J316"/>
    </row>
    <row r="317" spans="1:12" ht="14.25" customHeight="1" x14ac:dyDescent="0.2">
      <c r="A317"/>
      <c r="B317"/>
      <c r="C317"/>
      <c r="D317"/>
      <c r="E317"/>
      <c r="F317"/>
      <c r="G317"/>
      <c r="H317"/>
      <c r="I317"/>
      <c r="J317"/>
    </row>
    <row r="318" spans="1:12" ht="14.25" customHeight="1" x14ac:dyDescent="0.2">
      <c r="A318"/>
      <c r="B318"/>
      <c r="C318"/>
      <c r="D318"/>
      <c r="E318"/>
      <c r="F318"/>
      <c r="G318"/>
      <c r="H318"/>
      <c r="I318"/>
      <c r="J318"/>
    </row>
    <row r="319" spans="1:12" ht="14.25" customHeight="1" x14ac:dyDescent="0.2">
      <c r="A319"/>
      <c r="B319"/>
      <c r="C319"/>
      <c r="D319"/>
      <c r="E319"/>
      <c r="F319"/>
      <c r="G319"/>
      <c r="H319"/>
      <c r="I319"/>
      <c r="J319"/>
    </row>
    <row r="320" spans="1:12" ht="14.25" customHeight="1" x14ac:dyDescent="0.2">
      <c r="A320"/>
      <c r="B320"/>
      <c r="C320"/>
      <c r="D320"/>
      <c r="E320"/>
      <c r="F320"/>
      <c r="G320"/>
      <c r="H320"/>
      <c r="I320"/>
      <c r="J320"/>
    </row>
    <row r="321" customFormat="1" ht="14.25" customHeight="1" x14ac:dyDescent="0.2"/>
    <row r="322" customFormat="1" ht="14.25" customHeight="1" x14ac:dyDescent="0.2"/>
    <row r="323" customFormat="1" ht="14.25" customHeight="1" x14ac:dyDescent="0.2"/>
    <row r="324" customFormat="1" ht="14.25" customHeight="1" x14ac:dyDescent="0.2"/>
    <row r="325" customFormat="1" ht="14.25" customHeight="1" x14ac:dyDescent="0.2"/>
    <row r="326" customFormat="1" ht="14.25" customHeight="1" x14ac:dyDescent="0.2"/>
    <row r="327" customFormat="1" ht="14.25" customHeight="1" x14ac:dyDescent="0.2"/>
    <row r="328" customFormat="1" ht="14.25" customHeight="1" x14ac:dyDescent="0.2"/>
    <row r="329" customFormat="1" ht="14.25" customHeigh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</sheetData>
  <mergeCells count="241">
    <mergeCell ref="K140:L140"/>
    <mergeCell ref="B143:B146"/>
    <mergeCell ref="F143:F146"/>
    <mergeCell ref="K143:L143"/>
    <mergeCell ref="K144:L144"/>
    <mergeCell ref="B139:B142"/>
    <mergeCell ref="E139:E142"/>
    <mergeCell ref="H139:H140"/>
    <mergeCell ref="E143:E146"/>
    <mergeCell ref="H143:H144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9:B11"/>
    <mergeCell ref="E9:E11"/>
    <mergeCell ref="F9:F11"/>
    <mergeCell ref="H9:H11"/>
    <mergeCell ref="K9:L9"/>
    <mergeCell ref="K10:L10"/>
    <mergeCell ref="K11:L11"/>
    <mergeCell ref="K6:L6"/>
    <mergeCell ref="B7:B8"/>
    <mergeCell ref="E7:E8"/>
    <mergeCell ref="F7:F8"/>
    <mergeCell ref="K7:L7"/>
    <mergeCell ref="K8:L8"/>
    <mergeCell ref="H7:H8"/>
    <mergeCell ref="B12:B13"/>
    <mergeCell ref="E12:E13"/>
    <mergeCell ref="F12:F13"/>
    <mergeCell ref="K12:L12"/>
    <mergeCell ref="K13:L13"/>
    <mergeCell ref="B14:B16"/>
    <mergeCell ref="E14:E16"/>
    <mergeCell ref="F14:F16"/>
    <mergeCell ref="K14:L14"/>
    <mergeCell ref="K16:L16"/>
    <mergeCell ref="K15:L15"/>
    <mergeCell ref="B17:B19"/>
    <mergeCell ref="F17:F19"/>
    <mergeCell ref="K17:L17"/>
    <mergeCell ref="K19:L19"/>
    <mergeCell ref="B20:B22"/>
    <mergeCell ref="E20:E21"/>
    <mergeCell ref="F20:F22"/>
    <mergeCell ref="K20:L20"/>
    <mergeCell ref="K21:L21"/>
    <mergeCell ref="E17:E18"/>
    <mergeCell ref="H17:H18"/>
    <mergeCell ref="K18:L18"/>
    <mergeCell ref="H20:H21"/>
    <mergeCell ref="B23:B25"/>
    <mergeCell ref="E23:E24"/>
    <mergeCell ref="F23:F25"/>
    <mergeCell ref="K23:L23"/>
    <mergeCell ref="K24:L24"/>
    <mergeCell ref="B26:B30"/>
    <mergeCell ref="E26:E27"/>
    <mergeCell ref="F26:F30"/>
    <mergeCell ref="K26:L26"/>
    <mergeCell ref="K27:L27"/>
    <mergeCell ref="B31:B33"/>
    <mergeCell ref="E31:E33"/>
    <mergeCell ref="F31:F34"/>
    <mergeCell ref="K31:L31"/>
    <mergeCell ref="K32:L32"/>
    <mergeCell ref="E35:E37"/>
    <mergeCell ref="F35:F38"/>
    <mergeCell ref="H35:H38"/>
    <mergeCell ref="K35:L35"/>
    <mergeCell ref="K36:L36"/>
    <mergeCell ref="B35:B37"/>
    <mergeCell ref="B39:B41"/>
    <mergeCell ref="E39:E41"/>
    <mergeCell ref="F39:F42"/>
    <mergeCell ref="K39:L39"/>
    <mergeCell ref="K40:L40"/>
    <mergeCell ref="B43:B46"/>
    <mergeCell ref="E43:E46"/>
    <mergeCell ref="F43:F46"/>
    <mergeCell ref="K43:L43"/>
    <mergeCell ref="K44:L44"/>
    <mergeCell ref="K50:L50"/>
    <mergeCell ref="K51:L51"/>
    <mergeCell ref="B54:B56"/>
    <mergeCell ref="F54:F56"/>
    <mergeCell ref="K54:L54"/>
    <mergeCell ref="K55:L55"/>
    <mergeCell ref="B47:B49"/>
    <mergeCell ref="E47:E49"/>
    <mergeCell ref="F47:F49"/>
    <mergeCell ref="K47:L47"/>
    <mergeCell ref="K48:L48"/>
    <mergeCell ref="B50:B53"/>
    <mergeCell ref="E50:E53"/>
    <mergeCell ref="F50:F53"/>
    <mergeCell ref="H50:H53"/>
    <mergeCell ref="I50:I53"/>
    <mergeCell ref="B57:B60"/>
    <mergeCell ref="E57:E60"/>
    <mergeCell ref="F57:F60"/>
    <mergeCell ref="K57:L57"/>
    <mergeCell ref="K58:L58"/>
    <mergeCell ref="B61:B64"/>
    <mergeCell ref="E61:E64"/>
    <mergeCell ref="F61:F64"/>
    <mergeCell ref="K61:L61"/>
    <mergeCell ref="K62:L62"/>
    <mergeCell ref="H57:H59"/>
    <mergeCell ref="H61:H64"/>
    <mergeCell ref="B65:B69"/>
    <mergeCell ref="E65:E69"/>
    <mergeCell ref="F65:F69"/>
    <mergeCell ref="K65:L65"/>
    <mergeCell ref="K66:L66"/>
    <mergeCell ref="B70:B73"/>
    <mergeCell ref="E70:E73"/>
    <mergeCell ref="F70:F73"/>
    <mergeCell ref="K70:L70"/>
    <mergeCell ref="K71:L71"/>
    <mergeCell ref="H65:H68"/>
    <mergeCell ref="H70:H72"/>
    <mergeCell ref="B78:B81"/>
    <mergeCell ref="E78:E79"/>
    <mergeCell ref="F78:F81"/>
    <mergeCell ref="H78:H81"/>
    <mergeCell ref="K78:L78"/>
    <mergeCell ref="K79:L79"/>
    <mergeCell ref="B74:B77"/>
    <mergeCell ref="E74:E75"/>
    <mergeCell ref="F74:F77"/>
    <mergeCell ref="H74:H77"/>
    <mergeCell ref="K74:L74"/>
    <mergeCell ref="K75:L75"/>
    <mergeCell ref="K90:L90"/>
    <mergeCell ref="K91:L91"/>
    <mergeCell ref="B82:B85"/>
    <mergeCell ref="E82:E85"/>
    <mergeCell ref="F82:F85"/>
    <mergeCell ref="K82:L82"/>
    <mergeCell ref="K83:L83"/>
    <mergeCell ref="B86:B89"/>
    <mergeCell ref="E86:E88"/>
    <mergeCell ref="F86:F89"/>
    <mergeCell ref="K86:L86"/>
    <mergeCell ref="K87:L87"/>
    <mergeCell ref="H82:H85"/>
    <mergeCell ref="H86:H88"/>
    <mergeCell ref="B90:B93"/>
    <mergeCell ref="E90:E93"/>
    <mergeCell ref="F90:F93"/>
    <mergeCell ref="A310:L310"/>
    <mergeCell ref="A303:L303"/>
    <mergeCell ref="A304:L304"/>
    <mergeCell ref="A305:L305"/>
    <mergeCell ref="A307:L307"/>
    <mergeCell ref="A308:L308"/>
    <mergeCell ref="A309:L309"/>
    <mergeCell ref="K96:L96"/>
    <mergeCell ref="K97:L97"/>
    <mergeCell ref="B94:B97"/>
    <mergeCell ref="E94:E97"/>
    <mergeCell ref="F94:F97"/>
    <mergeCell ref="H94:H97"/>
    <mergeCell ref="I94:I97"/>
    <mergeCell ref="K94:L94"/>
    <mergeCell ref="K95:L95"/>
    <mergeCell ref="B98:B100"/>
    <mergeCell ref="F98:F100"/>
    <mergeCell ref="B101:B104"/>
    <mergeCell ref="E101:E104"/>
    <mergeCell ref="F101:F104"/>
    <mergeCell ref="K98:L98"/>
    <mergeCell ref="F139:F142"/>
    <mergeCell ref="K139:L139"/>
    <mergeCell ref="K99:L99"/>
    <mergeCell ref="K101:L101"/>
    <mergeCell ref="K102:L102"/>
    <mergeCell ref="B105:B107"/>
    <mergeCell ref="E105:E107"/>
    <mergeCell ref="F105:F107"/>
    <mergeCell ref="B108:B111"/>
    <mergeCell ref="E108:E111"/>
    <mergeCell ref="F108:F111"/>
    <mergeCell ref="K105:L105"/>
    <mergeCell ref="K106:L106"/>
    <mergeCell ref="K108:L108"/>
    <mergeCell ref="K109:L109"/>
    <mergeCell ref="B112:B115"/>
    <mergeCell ref="E112:E113"/>
    <mergeCell ref="F112:F115"/>
    <mergeCell ref="H112:H115"/>
    <mergeCell ref="B116:B118"/>
    <mergeCell ref="E116:E118"/>
    <mergeCell ref="F116:F118"/>
    <mergeCell ref="K112:L112"/>
    <mergeCell ref="K113:L113"/>
    <mergeCell ref="K117:L117"/>
    <mergeCell ref="K116:L116"/>
    <mergeCell ref="B119:B122"/>
    <mergeCell ref="E119:E121"/>
    <mergeCell ref="F119:F122"/>
    <mergeCell ref="K119:L119"/>
    <mergeCell ref="K120:L120"/>
    <mergeCell ref="B123:B126"/>
    <mergeCell ref="E123:E126"/>
    <mergeCell ref="F123:F126"/>
    <mergeCell ref="K123:L123"/>
    <mergeCell ref="K124:L124"/>
    <mergeCell ref="B129:B132"/>
    <mergeCell ref="E129:E130"/>
    <mergeCell ref="F129:F132"/>
    <mergeCell ref="H129:H132"/>
    <mergeCell ref="B133:B138"/>
    <mergeCell ref="E133:E134"/>
    <mergeCell ref="F133:F138"/>
    <mergeCell ref="H133:H138"/>
    <mergeCell ref="K130:L130"/>
    <mergeCell ref="K129:L129"/>
    <mergeCell ref="K133:L133"/>
    <mergeCell ref="K134:L134"/>
    <mergeCell ref="B147:B150"/>
    <mergeCell ref="E147:E150"/>
    <mergeCell ref="F147:F150"/>
    <mergeCell ref="H147:H150"/>
    <mergeCell ref="K147:L147"/>
    <mergeCell ref="K148:L148"/>
    <mergeCell ref="B151:B155"/>
    <mergeCell ref="E151:E152"/>
    <mergeCell ref="F151:F155"/>
    <mergeCell ref="H151:H152"/>
    <mergeCell ref="K151:L151"/>
    <mergeCell ref="K152:L152"/>
    <mergeCell ref="K155:L155"/>
  </mergeCells>
  <pageMargins left="0.39" right="0.11811023622047245" top="0.11811023622047245" bottom="0.1181102362204724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D82A-20C8-4295-8633-ADC01265DE72}">
  <dimension ref="A1:CD345"/>
  <sheetViews>
    <sheetView topLeftCell="A112" zoomScale="110" zoomScaleNormal="110" workbookViewId="0">
      <selection activeCell="F108" sqref="F108"/>
    </sheetView>
  </sheetViews>
  <sheetFormatPr defaultRowHeight="14.25" x14ac:dyDescent="0.2"/>
  <cols>
    <col min="1" max="1" width="4.375" style="38" customWidth="1"/>
    <col min="2" max="2" width="15" style="38" customWidth="1"/>
    <col min="3" max="3" width="9.625" style="585" customWidth="1"/>
    <col min="4" max="4" width="7.5" style="585" customWidth="1"/>
    <col min="5" max="5" width="8.5" style="586" customWidth="1"/>
    <col min="6" max="6" width="20.125" style="38" customWidth="1"/>
    <col min="7" max="7" width="7.75" style="585" customWidth="1"/>
    <col min="8" max="8" width="12.875" style="38" customWidth="1"/>
    <col min="9" max="9" width="10.5" style="585" customWidth="1"/>
    <col min="10" max="10" width="9.5" style="38" customWidth="1"/>
    <col min="11" max="11" width="12.375" customWidth="1"/>
    <col min="12" max="12" width="9.125" customWidth="1"/>
  </cols>
  <sheetData>
    <row r="1" spans="1:82" s="1" customFormat="1" ht="19.899999999999999" customHeight="1" x14ac:dyDescent="0.25">
      <c r="A1" s="1094" t="s">
        <v>687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82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82" s="1" customFormat="1" ht="21" customHeight="1" x14ac:dyDescent="0.25">
      <c r="A3" s="1094" t="s">
        <v>800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82" s="444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  <c r="M4" s="1515"/>
      <c r="N4" s="1516"/>
      <c r="O4" s="1516"/>
      <c r="P4" s="1516"/>
      <c r="Q4" s="1516"/>
      <c r="R4" s="1516"/>
      <c r="S4" s="1516"/>
      <c r="T4" s="1516"/>
      <c r="U4" s="1516"/>
      <c r="V4" s="1516"/>
      <c r="W4" s="1516"/>
      <c r="X4" s="1516"/>
      <c r="Y4" s="1516"/>
      <c r="Z4" s="1516"/>
      <c r="AA4" s="1516"/>
      <c r="AB4" s="1516"/>
      <c r="AC4" s="1516"/>
      <c r="AD4" s="1516"/>
      <c r="AE4" s="1516"/>
      <c r="AF4" s="1516"/>
      <c r="AG4" s="1516"/>
      <c r="AH4" s="1516"/>
      <c r="AI4" s="1516"/>
      <c r="AJ4" s="1516"/>
      <c r="AK4" s="1516"/>
      <c r="AL4" s="1516"/>
      <c r="AM4" s="1516"/>
      <c r="AN4" s="1516"/>
      <c r="AO4" s="1516"/>
      <c r="AP4" s="1516"/>
      <c r="AQ4" s="1516"/>
      <c r="AR4" s="1516"/>
      <c r="AS4" s="1516"/>
      <c r="AT4" s="1516"/>
      <c r="AU4" s="1516"/>
      <c r="AV4" s="1516"/>
      <c r="AW4" s="1516"/>
      <c r="AX4" s="1516"/>
      <c r="AY4" s="1516"/>
      <c r="AZ4" s="1516"/>
      <c r="BA4" s="1516"/>
      <c r="BB4" s="1516"/>
      <c r="BC4" s="1516"/>
      <c r="BD4" s="1516"/>
      <c r="BE4" s="1516"/>
      <c r="BF4" s="1516"/>
      <c r="BG4" s="1516"/>
      <c r="BH4" s="1516"/>
      <c r="BI4" s="1516"/>
      <c r="BJ4" s="1516"/>
      <c r="BK4" s="1516"/>
      <c r="BL4" s="1516"/>
      <c r="BM4" s="1516"/>
      <c r="BN4" s="1516"/>
      <c r="BO4" s="1516"/>
      <c r="BP4" s="1516"/>
      <c r="BQ4" s="1516"/>
      <c r="BR4" s="1516"/>
      <c r="BS4" s="1516"/>
      <c r="BT4" s="1516"/>
      <c r="BU4" s="1516"/>
      <c r="BV4" s="1516"/>
      <c r="BW4" s="1516"/>
      <c r="BX4" s="1516"/>
      <c r="BY4" s="1516"/>
      <c r="BZ4" s="1516"/>
      <c r="CA4" s="1516"/>
      <c r="CB4" s="1516"/>
      <c r="CC4" s="1516"/>
      <c r="CD4" s="1516"/>
    </row>
    <row r="5" spans="1:82" s="4" customFormat="1" ht="20.25" customHeight="1" x14ac:dyDescent="0.3">
      <c r="A5" s="1197" t="s">
        <v>3</v>
      </c>
      <c r="B5" s="1199" t="s">
        <v>4</v>
      </c>
      <c r="C5" s="333" t="s">
        <v>5</v>
      </c>
      <c r="D5" s="333" t="s">
        <v>6</v>
      </c>
      <c r="E5" s="333" t="s">
        <v>7</v>
      </c>
      <c r="F5" s="1097" t="s">
        <v>8</v>
      </c>
      <c r="G5" s="1098"/>
      <c r="H5" s="1097" t="s">
        <v>9</v>
      </c>
      <c r="I5" s="1098"/>
      <c r="J5" s="333" t="s">
        <v>10</v>
      </c>
      <c r="K5" s="1099" t="s">
        <v>11</v>
      </c>
      <c r="L5" s="1099"/>
      <c r="M5" s="1517"/>
      <c r="N5" s="1517"/>
      <c r="O5" s="1517"/>
      <c r="P5" s="1517"/>
      <c r="Q5" s="1517"/>
      <c r="R5" s="1517"/>
      <c r="S5" s="1517"/>
      <c r="T5" s="1517"/>
      <c r="U5" s="1517"/>
      <c r="V5" s="1517"/>
      <c r="W5" s="1517"/>
      <c r="X5" s="1517"/>
      <c r="Y5" s="1517"/>
      <c r="Z5" s="1517"/>
      <c r="AA5" s="1517"/>
      <c r="AB5" s="1517"/>
      <c r="AC5" s="1517"/>
      <c r="AD5" s="1517"/>
      <c r="AE5" s="1517"/>
      <c r="AF5" s="1517"/>
      <c r="AG5" s="1517"/>
      <c r="AH5" s="1517"/>
      <c r="AI5" s="1517"/>
      <c r="AJ5" s="1517"/>
      <c r="AK5" s="1517"/>
      <c r="AL5" s="1517"/>
      <c r="AM5" s="1517"/>
      <c r="AN5" s="1517"/>
      <c r="AO5" s="1517"/>
      <c r="AP5" s="1517"/>
      <c r="AQ5" s="1517"/>
      <c r="AR5" s="1517"/>
      <c r="AS5" s="1517"/>
      <c r="AT5" s="1517"/>
      <c r="AU5" s="1517"/>
      <c r="AV5" s="1517"/>
      <c r="AW5" s="1517"/>
      <c r="AX5" s="1517"/>
      <c r="AY5" s="1517"/>
      <c r="AZ5" s="1517"/>
      <c r="BA5" s="1517"/>
      <c r="BB5" s="1517"/>
      <c r="BC5" s="1517"/>
      <c r="BD5" s="1517"/>
      <c r="BE5" s="1517"/>
      <c r="BF5" s="1517"/>
      <c r="BG5" s="1517"/>
      <c r="BH5" s="1517"/>
      <c r="BI5" s="1517"/>
      <c r="BJ5" s="1517"/>
      <c r="BK5" s="1517"/>
      <c r="BL5" s="1517"/>
      <c r="BM5" s="1517"/>
      <c r="BN5" s="1517"/>
      <c r="BO5" s="1517"/>
      <c r="BP5" s="1517"/>
      <c r="BQ5" s="1517"/>
      <c r="BR5" s="1517"/>
      <c r="BS5" s="1517"/>
      <c r="BT5" s="1517"/>
      <c r="BU5" s="1517"/>
      <c r="BV5" s="1517"/>
      <c r="BW5" s="1517"/>
      <c r="BX5" s="1517"/>
      <c r="BY5" s="1517"/>
      <c r="BZ5" s="1517"/>
      <c r="CA5" s="1517"/>
      <c r="CB5" s="1517"/>
      <c r="CC5" s="1517"/>
      <c r="CD5" s="1517"/>
    </row>
    <row r="6" spans="1:82" s="5" customFormat="1" ht="27" customHeight="1" x14ac:dyDescent="0.3">
      <c r="A6" s="1526"/>
      <c r="B6" s="1527"/>
      <c r="C6" s="334" t="s">
        <v>12</v>
      </c>
      <c r="D6" s="334" t="s">
        <v>13</v>
      </c>
      <c r="E6" s="1528"/>
      <c r="F6" s="1470" t="s">
        <v>14</v>
      </c>
      <c r="G6" s="1471"/>
      <c r="H6" s="1470" t="s">
        <v>15</v>
      </c>
      <c r="I6" s="1471"/>
      <c r="J6" s="334" t="s">
        <v>16</v>
      </c>
      <c r="K6" s="1529" t="s">
        <v>17</v>
      </c>
      <c r="L6" s="1530"/>
    </row>
    <row r="7" spans="1:82" s="7" customFormat="1" ht="22.5" customHeight="1" x14ac:dyDescent="0.2">
      <c r="A7" s="446">
        <v>1</v>
      </c>
      <c r="B7" s="1272" t="s">
        <v>688</v>
      </c>
      <c r="C7" s="594" t="s">
        <v>191</v>
      </c>
      <c r="D7" s="614" t="s">
        <v>689</v>
      </c>
      <c r="E7" s="1359" t="s">
        <v>20</v>
      </c>
      <c r="F7" s="448" t="s">
        <v>690</v>
      </c>
      <c r="G7" s="609">
        <v>41100</v>
      </c>
      <c r="H7" s="449" t="s">
        <v>691</v>
      </c>
      <c r="I7" s="609">
        <v>41100</v>
      </c>
      <c r="J7" s="450" t="s">
        <v>23</v>
      </c>
      <c r="K7" s="1264" t="s">
        <v>792</v>
      </c>
      <c r="L7" s="1532"/>
    </row>
    <row r="8" spans="1:82" s="6" customFormat="1" ht="21" customHeight="1" x14ac:dyDescent="0.2">
      <c r="A8" s="1521"/>
      <c r="B8" s="1288"/>
      <c r="C8" s="595"/>
      <c r="D8" s="595"/>
      <c r="E8" s="1360"/>
      <c r="F8" s="452" t="s">
        <v>692</v>
      </c>
      <c r="G8" s="620"/>
      <c r="H8" s="454"/>
      <c r="I8" s="455"/>
      <c r="J8" s="456" t="s">
        <v>25</v>
      </c>
      <c r="K8" s="1520" t="s">
        <v>791</v>
      </c>
      <c r="L8" s="1533"/>
      <c r="M8" s="7"/>
    </row>
    <row r="9" spans="1:82" s="6" customFormat="1" ht="21" customHeight="1" x14ac:dyDescent="0.2">
      <c r="A9" s="459"/>
      <c r="B9" s="460"/>
      <c r="C9" s="596"/>
      <c r="D9" s="596"/>
      <c r="E9" s="462"/>
      <c r="F9" s="463" t="s">
        <v>181</v>
      </c>
      <c r="G9" s="621"/>
      <c r="H9" s="465"/>
      <c r="I9" s="464"/>
      <c r="J9" s="466"/>
      <c r="K9" s="467"/>
      <c r="L9" s="1534"/>
      <c r="M9" s="7"/>
    </row>
    <row r="10" spans="1:82" s="6" customFormat="1" ht="26.25" customHeight="1" x14ac:dyDescent="0.2">
      <c r="A10" s="468">
        <v>2</v>
      </c>
      <c r="B10" s="1289" t="s">
        <v>789</v>
      </c>
      <c r="C10" s="597" t="s">
        <v>82</v>
      </c>
      <c r="D10" s="597" t="s">
        <v>694</v>
      </c>
      <c r="E10" s="1348" t="s">
        <v>20</v>
      </c>
      <c r="F10" s="470" t="s">
        <v>695</v>
      </c>
      <c r="G10" s="601">
        <v>29700</v>
      </c>
      <c r="H10" s="1280" t="s">
        <v>226</v>
      </c>
      <c r="I10" s="601">
        <v>29700</v>
      </c>
      <c r="J10" s="456" t="s">
        <v>23</v>
      </c>
      <c r="K10" s="1520" t="s">
        <v>793</v>
      </c>
      <c r="L10" s="1533"/>
      <c r="M10" s="7"/>
    </row>
    <row r="11" spans="1:82" s="6" customFormat="1" ht="33.75" customHeight="1" x14ac:dyDescent="0.2">
      <c r="A11" s="459"/>
      <c r="B11" s="1347"/>
      <c r="C11" s="596"/>
      <c r="D11" s="596"/>
      <c r="E11" s="1349"/>
      <c r="F11" s="555" t="s">
        <v>1572</v>
      </c>
      <c r="G11" s="612"/>
      <c r="H11" s="1281"/>
      <c r="I11" s="612"/>
      <c r="J11" s="466" t="s">
        <v>25</v>
      </c>
      <c r="K11" s="1352" t="s">
        <v>791</v>
      </c>
      <c r="L11" s="1535"/>
      <c r="M11" s="7"/>
    </row>
    <row r="12" spans="1:82" s="3" customFormat="1" ht="26.25" customHeight="1" x14ac:dyDescent="0.2">
      <c r="A12" s="468">
        <v>3</v>
      </c>
      <c r="B12" s="1289" t="s">
        <v>696</v>
      </c>
      <c r="C12" s="597" t="s">
        <v>224</v>
      </c>
      <c r="D12" s="597" t="s">
        <v>697</v>
      </c>
      <c r="E12" s="1348" t="s">
        <v>20</v>
      </c>
      <c r="F12" s="470" t="s">
        <v>698</v>
      </c>
      <c r="G12" s="601">
        <v>2500</v>
      </c>
      <c r="H12" s="455" t="s">
        <v>699</v>
      </c>
      <c r="I12" s="601">
        <v>2500</v>
      </c>
      <c r="J12" s="456" t="s">
        <v>23</v>
      </c>
      <c r="K12" s="1384" t="s">
        <v>794</v>
      </c>
      <c r="L12" s="1362"/>
      <c r="M12" s="475"/>
    </row>
    <row r="13" spans="1:82" s="3" customFormat="1" ht="33" customHeight="1" x14ac:dyDescent="0.2">
      <c r="A13" s="459"/>
      <c r="B13" s="1347"/>
      <c r="C13" s="596"/>
      <c r="D13" s="596"/>
      <c r="E13" s="1349"/>
      <c r="F13" s="463" t="s">
        <v>1573</v>
      </c>
      <c r="G13" s="621"/>
      <c r="H13" s="464"/>
      <c r="I13" s="621"/>
      <c r="J13" s="466"/>
      <c r="K13" s="1352" t="s">
        <v>791</v>
      </c>
      <c r="L13" s="1353"/>
      <c r="M13" s="475"/>
    </row>
    <row r="14" spans="1:82" s="3" customFormat="1" ht="26.25" customHeight="1" x14ac:dyDescent="0.2">
      <c r="A14" s="468">
        <v>4</v>
      </c>
      <c r="B14" s="1354" t="s">
        <v>700</v>
      </c>
      <c r="C14" s="597" t="s">
        <v>282</v>
      </c>
      <c r="D14" s="597" t="s">
        <v>701</v>
      </c>
      <c r="E14" s="1355" t="s">
        <v>20</v>
      </c>
      <c r="F14" s="470" t="s">
        <v>698</v>
      </c>
      <c r="G14" s="597" t="s">
        <v>701</v>
      </c>
      <c r="H14" s="455" t="s">
        <v>699</v>
      </c>
      <c r="I14" s="597" t="s">
        <v>701</v>
      </c>
      <c r="J14" s="456" t="s">
        <v>23</v>
      </c>
      <c r="K14" s="1357" t="s">
        <v>702</v>
      </c>
      <c r="L14" s="1358"/>
      <c r="M14" s="475"/>
    </row>
    <row r="15" spans="1:82" ht="28.5" customHeight="1" x14ac:dyDescent="0.25">
      <c r="A15" s="480"/>
      <c r="B15" s="1347"/>
      <c r="C15" s="621"/>
      <c r="D15" s="621"/>
      <c r="E15" s="1356"/>
      <c r="F15" s="463" t="s">
        <v>1574</v>
      </c>
      <c r="G15" s="621"/>
      <c r="H15" s="464"/>
      <c r="I15" s="621"/>
      <c r="J15" s="466"/>
      <c r="K15" s="1352" t="s">
        <v>791</v>
      </c>
      <c r="L15" s="1353"/>
      <c r="M15" s="174"/>
    </row>
    <row r="16" spans="1:82" ht="22.5" customHeight="1" x14ac:dyDescent="0.2">
      <c r="A16" s="468">
        <v>5</v>
      </c>
      <c r="B16" s="1334" t="s">
        <v>703</v>
      </c>
      <c r="C16" s="601">
        <v>316965</v>
      </c>
      <c r="D16" s="601">
        <v>12305</v>
      </c>
      <c r="E16" s="1338" t="s">
        <v>20</v>
      </c>
      <c r="F16" s="484" t="s">
        <v>704</v>
      </c>
      <c r="G16" s="623">
        <v>12305</v>
      </c>
      <c r="H16" s="485" t="s">
        <v>705</v>
      </c>
      <c r="I16" s="623">
        <v>12305</v>
      </c>
      <c r="J16" s="486" t="s">
        <v>23</v>
      </c>
      <c r="K16" s="1304" t="s">
        <v>706</v>
      </c>
      <c r="L16" s="1305"/>
      <c r="M16" s="174"/>
    </row>
    <row r="17" spans="1:13" ht="34.5" customHeight="1" x14ac:dyDescent="0.2">
      <c r="A17" s="482"/>
      <c r="B17" s="1280"/>
      <c r="C17" s="601"/>
      <c r="D17" s="601"/>
      <c r="E17" s="1283"/>
      <c r="F17" s="454" t="s">
        <v>1575</v>
      </c>
      <c r="G17" s="601"/>
      <c r="H17" s="470" t="s">
        <v>1580</v>
      </c>
      <c r="I17" s="601"/>
      <c r="J17" s="490" t="s">
        <v>25</v>
      </c>
      <c r="K17" s="1300" t="s">
        <v>693</v>
      </c>
      <c r="L17" s="1301"/>
      <c r="M17" s="174"/>
    </row>
    <row r="18" spans="1:13" ht="21.75" customHeight="1" x14ac:dyDescent="0.2">
      <c r="A18" s="330"/>
      <c r="B18" s="1281"/>
      <c r="C18" s="282"/>
      <c r="D18" s="282"/>
      <c r="E18" s="491"/>
      <c r="F18" s="492"/>
      <c r="G18" s="612"/>
      <c r="H18" s="493"/>
      <c r="I18" s="612"/>
      <c r="J18" s="494"/>
      <c r="K18" s="1320"/>
      <c r="L18" s="1315"/>
      <c r="M18" s="174"/>
    </row>
    <row r="19" spans="1:13" ht="20.25" customHeight="1" x14ac:dyDescent="0.2">
      <c r="A19" s="1539">
        <v>6</v>
      </c>
      <c r="B19" s="1506" t="s">
        <v>784</v>
      </c>
      <c r="C19" s="594" t="s">
        <v>191</v>
      </c>
      <c r="D19" s="594" t="s">
        <v>707</v>
      </c>
      <c r="E19" s="1540" t="s">
        <v>20</v>
      </c>
      <c r="F19" s="449" t="s">
        <v>708</v>
      </c>
      <c r="G19" s="594" t="s">
        <v>707</v>
      </c>
      <c r="H19" s="449" t="s">
        <v>708</v>
      </c>
      <c r="I19" s="594" t="s">
        <v>707</v>
      </c>
      <c r="J19" s="1541" t="s">
        <v>23</v>
      </c>
      <c r="K19" s="1450" t="s">
        <v>709</v>
      </c>
      <c r="L19" s="1451"/>
      <c r="M19" s="174"/>
    </row>
    <row r="20" spans="1:13" ht="20.25" customHeight="1" x14ac:dyDescent="0.25">
      <c r="A20" s="496"/>
      <c r="B20" s="1339"/>
      <c r="C20" s="602"/>
      <c r="D20" s="602"/>
      <c r="E20" s="1342"/>
      <c r="F20" s="499" t="s">
        <v>815</v>
      </c>
      <c r="G20" s="602"/>
      <c r="H20" s="499" t="s">
        <v>1582</v>
      </c>
      <c r="I20" s="602"/>
      <c r="J20" s="497" t="s">
        <v>25</v>
      </c>
      <c r="K20" s="1345" t="s">
        <v>710</v>
      </c>
      <c r="L20" s="1346"/>
      <c r="M20" s="174"/>
    </row>
    <row r="21" spans="1:13" ht="20.25" customHeight="1" x14ac:dyDescent="0.25">
      <c r="A21" s="500"/>
      <c r="B21" s="1340"/>
      <c r="C21" s="600"/>
      <c r="D21" s="600"/>
      <c r="E21" s="464"/>
      <c r="F21" s="501" t="s">
        <v>711</v>
      </c>
      <c r="G21" s="600"/>
      <c r="H21" s="481" t="s">
        <v>1581</v>
      </c>
      <c r="I21" s="600"/>
      <c r="J21" s="481"/>
      <c r="K21" s="502"/>
      <c r="L21" s="481"/>
      <c r="M21" s="174"/>
    </row>
    <row r="22" spans="1:13" ht="20.25" customHeight="1" x14ac:dyDescent="0.2">
      <c r="A22" s="468">
        <v>7</v>
      </c>
      <c r="B22" s="1334" t="s">
        <v>785</v>
      </c>
      <c r="C22" s="601">
        <v>100000</v>
      </c>
      <c r="D22" s="636">
        <v>4419.1000000000004</v>
      </c>
      <c r="E22" s="1285" t="s">
        <v>20</v>
      </c>
      <c r="F22" s="449" t="s">
        <v>708</v>
      </c>
      <c r="G22" s="636">
        <v>4419.1000000000004</v>
      </c>
      <c r="H22" s="449" t="s">
        <v>708</v>
      </c>
      <c r="I22" s="636">
        <v>4419.1000000000004</v>
      </c>
      <c r="J22" s="490" t="s">
        <v>23</v>
      </c>
      <c r="K22" s="1304" t="s">
        <v>712</v>
      </c>
      <c r="L22" s="1305"/>
      <c r="M22" s="174"/>
    </row>
    <row r="23" spans="1:13" ht="20.25" customHeight="1" x14ac:dyDescent="0.2">
      <c r="A23" s="468"/>
      <c r="B23" s="1280"/>
      <c r="C23" s="569"/>
      <c r="D23" s="569"/>
      <c r="E23" s="1337"/>
      <c r="F23" s="499" t="s">
        <v>815</v>
      </c>
      <c r="G23" s="569"/>
      <c r="H23" s="499" t="s">
        <v>1582</v>
      </c>
      <c r="I23" s="569"/>
      <c r="J23" s="490" t="s">
        <v>25</v>
      </c>
      <c r="K23" s="1300" t="s">
        <v>713</v>
      </c>
      <c r="L23" s="1301"/>
      <c r="M23" s="174"/>
    </row>
    <row r="24" spans="1:13" ht="20.25" customHeight="1" x14ac:dyDescent="0.2">
      <c r="A24" s="459"/>
      <c r="B24" s="1281"/>
      <c r="C24" s="621"/>
      <c r="D24" s="621"/>
      <c r="E24" s="506"/>
      <c r="F24" s="472" t="s">
        <v>711</v>
      </c>
      <c r="G24" s="621"/>
      <c r="H24" s="464" t="s">
        <v>1581</v>
      </c>
      <c r="I24" s="621"/>
      <c r="J24" s="506"/>
      <c r="K24" s="545"/>
      <c r="L24" s="464"/>
      <c r="M24" s="174"/>
    </row>
    <row r="25" spans="1:13" ht="20.25" customHeight="1" x14ac:dyDescent="0.25">
      <c r="A25" s="1522"/>
      <c r="B25" s="647"/>
      <c r="C25" s="820"/>
      <c r="D25" s="820"/>
      <c r="E25" s="732"/>
      <c r="F25" s="732"/>
      <c r="G25" s="820"/>
      <c r="H25" s="743"/>
      <c r="I25" s="820"/>
      <c r="J25" s="908"/>
      <c r="K25" s="743"/>
      <c r="L25" s="743"/>
      <c r="M25" s="174"/>
    </row>
    <row r="26" spans="1:13" ht="20.25" customHeight="1" x14ac:dyDescent="0.25">
      <c r="A26" s="589">
        <v>8</v>
      </c>
      <c r="B26" s="1334" t="s">
        <v>714</v>
      </c>
      <c r="C26" s="609">
        <v>61120</v>
      </c>
      <c r="D26" s="609">
        <v>3600</v>
      </c>
      <c r="E26" s="1285" t="s">
        <v>20</v>
      </c>
      <c r="F26" s="508" t="s">
        <v>786</v>
      </c>
      <c r="G26" s="609">
        <v>3600</v>
      </c>
      <c r="H26" s="508" t="s">
        <v>407</v>
      </c>
      <c r="I26" s="609">
        <v>3600</v>
      </c>
      <c r="J26" s="643" t="s">
        <v>23</v>
      </c>
      <c r="K26" s="1304" t="s">
        <v>715</v>
      </c>
      <c r="L26" s="1305"/>
      <c r="M26" s="174"/>
    </row>
    <row r="27" spans="1:13" ht="19.5" customHeight="1" x14ac:dyDescent="0.25">
      <c r="A27" s="587"/>
      <c r="B27" s="1280"/>
      <c r="C27" s="604"/>
      <c r="D27" s="604"/>
      <c r="E27" s="1337"/>
      <c r="F27" s="454" t="s">
        <v>716</v>
      </c>
      <c r="G27" s="604"/>
      <c r="H27" s="509"/>
      <c r="I27" s="604"/>
      <c r="J27" s="504" t="s">
        <v>25</v>
      </c>
      <c r="K27" s="1270" t="s">
        <v>717</v>
      </c>
      <c r="L27" s="1271"/>
      <c r="M27" s="174"/>
    </row>
    <row r="28" spans="1:13" ht="14.25" customHeight="1" x14ac:dyDescent="0.25">
      <c r="A28" s="588"/>
      <c r="B28" s="1281"/>
      <c r="C28" s="600"/>
      <c r="D28" s="600"/>
      <c r="E28" s="506"/>
      <c r="F28" s="492"/>
      <c r="G28" s="600"/>
      <c r="H28" s="507"/>
      <c r="I28" s="600"/>
      <c r="J28" s="510"/>
      <c r="K28" s="502"/>
      <c r="L28" s="481"/>
      <c r="M28" s="174"/>
    </row>
    <row r="29" spans="1:13" ht="14.25" customHeight="1" x14ac:dyDescent="0.25">
      <c r="A29" s="587">
        <v>9</v>
      </c>
      <c r="B29" s="1334" t="s">
        <v>718</v>
      </c>
      <c r="C29" s="603">
        <v>10000</v>
      </c>
      <c r="D29" s="603">
        <v>10000</v>
      </c>
      <c r="E29" s="1335" t="s">
        <v>20</v>
      </c>
      <c r="F29" s="449" t="s">
        <v>719</v>
      </c>
      <c r="G29" s="603">
        <v>10000</v>
      </c>
      <c r="H29" s="449" t="s">
        <v>719</v>
      </c>
      <c r="I29" s="603">
        <v>10000</v>
      </c>
      <c r="J29" s="504" t="s">
        <v>23</v>
      </c>
      <c r="K29" s="1319" t="s">
        <v>720</v>
      </c>
      <c r="L29" s="1269"/>
      <c r="M29" s="174"/>
    </row>
    <row r="30" spans="1:13" ht="17.25" customHeight="1" x14ac:dyDescent="0.25">
      <c r="A30" s="587"/>
      <c r="B30" s="1280"/>
      <c r="C30" s="604"/>
      <c r="D30" s="604"/>
      <c r="E30" s="1536"/>
      <c r="F30" s="454" t="s">
        <v>790</v>
      </c>
      <c r="G30" s="604"/>
      <c r="H30" s="454" t="s">
        <v>1583</v>
      </c>
      <c r="I30" s="604"/>
      <c r="J30" s="504" t="s">
        <v>25</v>
      </c>
      <c r="K30" s="1270" t="s">
        <v>722</v>
      </c>
      <c r="L30" s="1271"/>
      <c r="M30" s="174"/>
    </row>
    <row r="31" spans="1:13" ht="18" customHeight="1" x14ac:dyDescent="0.25">
      <c r="A31" s="587"/>
      <c r="B31" s="1280"/>
      <c r="C31" s="604"/>
      <c r="D31" s="604"/>
      <c r="E31" s="1536"/>
      <c r="F31" s="454" t="s">
        <v>723</v>
      </c>
      <c r="G31" s="604"/>
      <c r="H31" s="482" t="s">
        <v>1532</v>
      </c>
      <c r="I31" s="604"/>
      <c r="J31" s="509"/>
      <c r="K31" s="1519"/>
      <c r="L31" s="505"/>
      <c r="M31" s="174"/>
    </row>
    <row r="32" spans="1:13" ht="14.25" customHeight="1" x14ac:dyDescent="0.25">
      <c r="A32" s="587"/>
      <c r="B32" s="509"/>
      <c r="C32" s="604"/>
      <c r="D32" s="604"/>
      <c r="E32" s="1537"/>
      <c r="F32" s="514" t="s">
        <v>181</v>
      </c>
      <c r="G32" s="604"/>
      <c r="H32" s="515"/>
      <c r="I32" s="604"/>
      <c r="J32" s="509"/>
      <c r="K32" s="1519"/>
      <c r="L32" s="505"/>
      <c r="M32" s="174"/>
    </row>
    <row r="33" spans="1:13" ht="14.25" customHeight="1" x14ac:dyDescent="0.25">
      <c r="A33" s="589">
        <v>10</v>
      </c>
      <c r="B33" s="1290" t="s">
        <v>724</v>
      </c>
      <c r="C33" s="605">
        <v>500000</v>
      </c>
      <c r="D33" s="605">
        <v>9500</v>
      </c>
      <c r="E33" s="1292" t="s">
        <v>20</v>
      </c>
      <c r="F33" s="516" t="s">
        <v>725</v>
      </c>
      <c r="G33" s="607">
        <v>9500</v>
      </c>
      <c r="H33" s="517" t="s">
        <v>134</v>
      </c>
      <c r="I33" s="607">
        <v>9500</v>
      </c>
      <c r="J33" s="518" t="s">
        <v>23</v>
      </c>
      <c r="K33" s="1319" t="s">
        <v>726</v>
      </c>
      <c r="L33" s="1269"/>
      <c r="M33" s="174"/>
    </row>
    <row r="34" spans="1:13" ht="14.25" customHeight="1" x14ac:dyDescent="0.25">
      <c r="A34" s="587"/>
      <c r="B34" s="1291"/>
      <c r="C34" s="606"/>
      <c r="D34" s="606"/>
      <c r="E34" s="1293"/>
      <c r="F34" s="499" t="s">
        <v>727</v>
      </c>
      <c r="G34" s="624"/>
      <c r="H34" s="520"/>
      <c r="I34" s="624"/>
      <c r="J34" s="521" t="s">
        <v>25</v>
      </c>
      <c r="K34" s="1309" t="s">
        <v>717</v>
      </c>
      <c r="L34" s="1271"/>
      <c r="M34" s="174"/>
    </row>
    <row r="35" spans="1:13" ht="14.25" customHeight="1" x14ac:dyDescent="0.25">
      <c r="A35" s="587"/>
      <c r="B35" s="1291"/>
      <c r="C35" s="606"/>
      <c r="D35" s="606"/>
      <c r="E35" s="1293"/>
      <c r="F35" s="499" t="s">
        <v>181</v>
      </c>
      <c r="G35" s="606"/>
      <c r="H35" s="501"/>
      <c r="I35" s="606"/>
      <c r="J35" s="522"/>
      <c r="K35" s="1519"/>
      <c r="L35" s="505"/>
      <c r="M35" s="174"/>
    </row>
    <row r="36" spans="1:13" ht="14.25" customHeight="1" x14ac:dyDescent="0.25">
      <c r="A36" s="589">
        <v>11</v>
      </c>
      <c r="B36" s="1105" t="s">
        <v>724</v>
      </c>
      <c r="C36" s="607">
        <v>500000</v>
      </c>
      <c r="D36" s="615" t="s">
        <v>54</v>
      </c>
      <c r="E36" s="1328" t="s">
        <v>20</v>
      </c>
      <c r="F36" s="517" t="s">
        <v>728</v>
      </c>
      <c r="G36" s="607">
        <v>9500</v>
      </c>
      <c r="H36" s="1525" t="s">
        <v>728</v>
      </c>
      <c r="I36" s="1331">
        <v>9500</v>
      </c>
      <c r="J36" s="525" t="s">
        <v>23</v>
      </c>
      <c r="K36" s="1268" t="s">
        <v>729</v>
      </c>
      <c r="L36" s="1269"/>
      <c r="M36" s="174"/>
    </row>
    <row r="37" spans="1:13" ht="14.25" customHeight="1" x14ac:dyDescent="0.25">
      <c r="A37" s="587"/>
      <c r="B37" s="1112"/>
      <c r="C37" s="606"/>
      <c r="D37" s="616"/>
      <c r="E37" s="1531"/>
      <c r="F37" s="501" t="s">
        <v>730</v>
      </c>
      <c r="G37" s="625"/>
      <c r="H37" s="1294"/>
      <c r="I37" s="1332"/>
      <c r="J37" s="528" t="s">
        <v>25</v>
      </c>
      <c r="K37" s="1524" t="s">
        <v>717</v>
      </c>
      <c r="L37" s="1271"/>
      <c r="M37" s="174"/>
    </row>
    <row r="38" spans="1:13" ht="14.25" customHeight="1" x14ac:dyDescent="0.25">
      <c r="A38" s="587"/>
      <c r="B38" s="1313"/>
      <c r="C38" s="608"/>
      <c r="D38" s="617"/>
      <c r="E38" s="1318"/>
      <c r="F38" s="472" t="s">
        <v>181</v>
      </c>
      <c r="G38" s="626"/>
      <c r="H38" s="1330"/>
      <c r="I38" s="1333"/>
      <c r="J38" s="492"/>
      <c r="K38" s="1519"/>
      <c r="L38" s="505"/>
      <c r="M38" s="174"/>
    </row>
    <row r="39" spans="1:13" ht="14.25" customHeight="1" x14ac:dyDescent="0.25">
      <c r="A39" s="589">
        <v>12</v>
      </c>
      <c r="B39" s="1116" t="s">
        <v>731</v>
      </c>
      <c r="C39" s="609">
        <v>72000</v>
      </c>
      <c r="D39" s="609">
        <v>6000</v>
      </c>
      <c r="E39" s="532" t="s">
        <v>20</v>
      </c>
      <c r="F39" s="533" t="s">
        <v>732</v>
      </c>
      <c r="G39" s="609">
        <v>6000</v>
      </c>
      <c r="H39" s="483" t="s">
        <v>559</v>
      </c>
      <c r="I39" s="609">
        <v>6000</v>
      </c>
      <c r="J39" s="508" t="s">
        <v>23</v>
      </c>
      <c r="K39" s="1268" t="s">
        <v>733</v>
      </c>
      <c r="L39" s="1269"/>
      <c r="M39" s="174"/>
    </row>
    <row r="40" spans="1:13" ht="20.25" customHeight="1" x14ac:dyDescent="0.25">
      <c r="A40" s="587"/>
      <c r="B40" s="1196"/>
      <c r="C40" s="601"/>
      <c r="D40" s="601"/>
      <c r="E40" s="535"/>
      <c r="F40" s="499" t="s">
        <v>1576</v>
      </c>
      <c r="G40" s="601"/>
      <c r="H40" s="471"/>
      <c r="I40" s="601"/>
      <c r="J40" s="536"/>
      <c r="K40" s="1524" t="s">
        <v>717</v>
      </c>
      <c r="L40" s="1271"/>
      <c r="M40" s="174"/>
    </row>
    <row r="41" spans="1:13" ht="15.75" x14ac:dyDescent="0.25">
      <c r="A41" s="588"/>
      <c r="B41" s="1280"/>
      <c r="C41" s="601"/>
      <c r="D41" s="601"/>
      <c r="E41" s="535"/>
      <c r="F41" s="514" t="s">
        <v>181</v>
      </c>
      <c r="G41" s="627"/>
      <c r="H41" s="526"/>
      <c r="I41" s="624"/>
      <c r="J41" s="537"/>
      <c r="K41" s="502"/>
      <c r="L41" s="481"/>
      <c r="M41" s="174"/>
    </row>
    <row r="42" spans="1:13" ht="18" customHeight="1" x14ac:dyDescent="0.25">
      <c r="A42" s="590">
        <v>13</v>
      </c>
      <c r="B42" s="1105" t="s">
        <v>734</v>
      </c>
      <c r="C42" s="607">
        <v>16800</v>
      </c>
      <c r="D42" s="607">
        <v>10000</v>
      </c>
      <c r="E42" s="1324" t="s">
        <v>20</v>
      </c>
      <c r="F42" s="538" t="s">
        <v>735</v>
      </c>
      <c r="G42" s="607">
        <v>10000</v>
      </c>
      <c r="H42" s="517" t="s">
        <v>37</v>
      </c>
      <c r="I42" s="607">
        <v>10000</v>
      </c>
      <c r="J42" s="539" t="s">
        <v>23</v>
      </c>
      <c r="K42" s="1327" t="s">
        <v>736</v>
      </c>
      <c r="L42" s="1305"/>
      <c r="M42" s="174"/>
    </row>
    <row r="43" spans="1:13" ht="15.75" x14ac:dyDescent="0.25">
      <c r="A43" s="591"/>
      <c r="B43" s="1112"/>
      <c r="C43" s="606"/>
      <c r="D43" s="606"/>
      <c r="E43" s="1308"/>
      <c r="F43" s="501" t="s">
        <v>1577</v>
      </c>
      <c r="G43" s="606"/>
      <c r="H43" s="501"/>
      <c r="I43" s="606"/>
      <c r="J43" s="542" t="s">
        <v>25</v>
      </c>
      <c r="K43" s="1538" t="s">
        <v>717</v>
      </c>
      <c r="L43" s="1301"/>
      <c r="M43" s="174"/>
    </row>
    <row r="44" spans="1:13" ht="14.25" customHeight="1" x14ac:dyDescent="0.25">
      <c r="A44" s="591"/>
      <c r="B44" s="1112"/>
      <c r="C44" s="606"/>
      <c r="D44" s="606"/>
      <c r="E44" s="1308"/>
      <c r="F44" s="472" t="s">
        <v>181</v>
      </c>
      <c r="G44" s="606"/>
      <c r="H44" s="501"/>
      <c r="I44" s="606"/>
      <c r="J44" s="537"/>
      <c r="K44" s="1523"/>
      <c r="L44" s="455"/>
      <c r="M44" s="174"/>
    </row>
    <row r="45" spans="1:13" ht="21.75" customHeight="1" x14ac:dyDescent="0.25">
      <c r="A45" s="590">
        <v>14</v>
      </c>
      <c r="B45" s="1105" t="s">
        <v>737</v>
      </c>
      <c r="C45" s="607">
        <v>165000</v>
      </c>
      <c r="D45" s="607">
        <v>5000</v>
      </c>
      <c r="E45" s="1324" t="s">
        <v>20</v>
      </c>
      <c r="F45" s="454" t="s">
        <v>738</v>
      </c>
      <c r="G45" s="607">
        <v>5000</v>
      </c>
      <c r="H45" s="517" t="s">
        <v>40</v>
      </c>
      <c r="I45" s="607">
        <v>5000</v>
      </c>
      <c r="J45" s="518" t="s">
        <v>23</v>
      </c>
      <c r="K45" s="1321" t="s">
        <v>739</v>
      </c>
      <c r="L45" s="1305"/>
      <c r="M45" s="174"/>
    </row>
    <row r="46" spans="1:13" ht="15.75" x14ac:dyDescent="0.25">
      <c r="A46" s="591"/>
      <c r="B46" s="1112"/>
      <c r="C46" s="606"/>
      <c r="D46" s="606"/>
      <c r="E46" s="1308"/>
      <c r="F46" s="454" t="s">
        <v>740</v>
      </c>
      <c r="G46" s="606"/>
      <c r="H46" s="501"/>
      <c r="I46" s="606"/>
      <c r="J46" s="522" t="s">
        <v>25</v>
      </c>
      <c r="K46" s="1322" t="s">
        <v>717</v>
      </c>
      <c r="L46" s="1301"/>
      <c r="M46" s="174"/>
    </row>
    <row r="47" spans="1:13" ht="15.75" x14ac:dyDescent="0.25">
      <c r="A47" s="592"/>
      <c r="B47" s="1313"/>
      <c r="C47" s="608"/>
      <c r="D47" s="608"/>
      <c r="E47" s="1323"/>
      <c r="F47" s="492" t="s">
        <v>181</v>
      </c>
      <c r="G47" s="628"/>
      <c r="H47" s="530"/>
      <c r="I47" s="628"/>
      <c r="J47" s="544"/>
      <c r="K47" s="545"/>
      <c r="L47" s="464"/>
      <c r="M47" s="174"/>
    </row>
    <row r="48" spans="1:13" ht="18" customHeight="1" x14ac:dyDescent="0.25">
      <c r="A48" s="591">
        <v>15</v>
      </c>
      <c r="B48" s="1193" t="s">
        <v>741</v>
      </c>
      <c r="C48" s="610" t="s">
        <v>61</v>
      </c>
      <c r="D48" s="610" t="s">
        <v>64</v>
      </c>
      <c r="E48" s="1325" t="s">
        <v>20</v>
      </c>
      <c r="F48" s="547" t="s">
        <v>48</v>
      </c>
      <c r="G48" s="606">
        <v>1100</v>
      </c>
      <c r="H48" s="520" t="s">
        <v>48</v>
      </c>
      <c r="I48" s="606">
        <v>1100</v>
      </c>
      <c r="J48" s="542" t="s">
        <v>23</v>
      </c>
      <c r="K48" s="1304" t="s">
        <v>742</v>
      </c>
      <c r="L48" s="1305"/>
      <c r="M48" s="174"/>
    </row>
    <row r="49" spans="1:13" ht="18" customHeight="1" x14ac:dyDescent="0.2">
      <c r="A49" s="468"/>
      <c r="B49" s="1194"/>
      <c r="C49" s="610"/>
      <c r="D49" s="610"/>
      <c r="E49" s="1325"/>
      <c r="F49" s="548" t="s">
        <v>743</v>
      </c>
      <c r="G49" s="606"/>
      <c r="H49" s="520"/>
      <c r="I49" s="606"/>
      <c r="J49" s="549" t="s">
        <v>25</v>
      </c>
      <c r="K49" s="1300" t="s">
        <v>717</v>
      </c>
      <c r="L49" s="1301"/>
      <c r="M49" s="174"/>
    </row>
    <row r="50" spans="1:13" ht="15.75" x14ac:dyDescent="0.25">
      <c r="A50" s="591"/>
      <c r="B50" s="1195"/>
      <c r="C50" s="611"/>
      <c r="D50" s="611"/>
      <c r="E50" s="1326"/>
      <c r="F50" s="551" t="s">
        <v>181</v>
      </c>
      <c r="G50" s="611"/>
      <c r="H50" s="472"/>
      <c r="I50" s="611"/>
      <c r="J50" s="552"/>
      <c r="K50" s="1523"/>
      <c r="L50" s="455"/>
      <c r="M50" s="174"/>
    </row>
    <row r="51" spans="1:13" ht="18" customHeight="1" x14ac:dyDescent="0.25">
      <c r="A51" s="590">
        <v>16</v>
      </c>
      <c r="B51" s="1306" t="s">
        <v>744</v>
      </c>
      <c r="C51" s="606">
        <v>165000</v>
      </c>
      <c r="D51" s="606">
        <v>2500</v>
      </c>
      <c r="E51" s="1308" t="s">
        <v>20</v>
      </c>
      <c r="F51" s="499" t="s">
        <v>745</v>
      </c>
      <c r="G51" s="606">
        <v>2500</v>
      </c>
      <c r="H51" s="1112" t="s">
        <v>45</v>
      </c>
      <c r="I51" s="606">
        <v>2500</v>
      </c>
      <c r="J51" s="536" t="s">
        <v>23</v>
      </c>
      <c r="K51" s="1321" t="s">
        <v>746</v>
      </c>
      <c r="L51" s="1305"/>
      <c r="M51" s="174"/>
    </row>
    <row r="52" spans="1:13" ht="15.75" x14ac:dyDescent="0.25">
      <c r="A52" s="591"/>
      <c r="B52" s="1307"/>
      <c r="C52" s="606"/>
      <c r="D52" s="606"/>
      <c r="E52" s="1308"/>
      <c r="F52" s="499" t="s">
        <v>747</v>
      </c>
      <c r="G52" s="606"/>
      <c r="H52" s="1112"/>
      <c r="I52" s="606"/>
      <c r="J52" s="553" t="s">
        <v>25</v>
      </c>
      <c r="K52" s="1322" t="s">
        <v>717</v>
      </c>
      <c r="L52" s="1301"/>
      <c r="M52" s="174"/>
    </row>
    <row r="53" spans="1:13" ht="15.75" x14ac:dyDescent="0.25">
      <c r="A53" s="592"/>
      <c r="B53" s="1312"/>
      <c r="C53" s="611"/>
      <c r="D53" s="611"/>
      <c r="E53" s="554"/>
      <c r="F53" s="555" t="s">
        <v>181</v>
      </c>
      <c r="G53" s="608"/>
      <c r="H53" s="1313"/>
      <c r="I53" s="608"/>
      <c r="J53" s="463"/>
      <c r="K53" s="556"/>
      <c r="L53" s="507"/>
      <c r="M53" s="174"/>
    </row>
    <row r="54" spans="1:13" ht="21.75" customHeight="1" x14ac:dyDescent="0.2">
      <c r="A54" s="1542">
        <v>17</v>
      </c>
      <c r="B54" s="1272" t="s">
        <v>748</v>
      </c>
      <c r="C54" s="640">
        <v>165000</v>
      </c>
      <c r="D54" s="640">
        <v>1200</v>
      </c>
      <c r="E54" s="1359" t="s">
        <v>20</v>
      </c>
      <c r="F54" s="1543" t="s">
        <v>42</v>
      </c>
      <c r="G54" s="640">
        <v>1200</v>
      </c>
      <c r="H54" s="1544" t="s">
        <v>42</v>
      </c>
      <c r="I54" s="640">
        <v>1200</v>
      </c>
      <c r="J54" s="1542" t="s">
        <v>23</v>
      </c>
      <c r="K54" s="1262" t="s">
        <v>749</v>
      </c>
      <c r="L54" s="1262"/>
      <c r="M54" s="174"/>
    </row>
    <row r="55" spans="1:13" ht="15.75" x14ac:dyDescent="0.25">
      <c r="A55" s="1545"/>
      <c r="B55" s="1420"/>
      <c r="C55" s="727"/>
      <c r="D55" s="727"/>
      <c r="E55" s="1421"/>
      <c r="F55" s="1546" t="s">
        <v>750</v>
      </c>
      <c r="G55" s="727"/>
      <c r="H55" s="1547"/>
      <c r="I55" s="727"/>
      <c r="J55" s="1548" t="s">
        <v>25</v>
      </c>
      <c r="K55" s="1422" t="s">
        <v>717</v>
      </c>
      <c r="L55" s="1422"/>
      <c r="M55" s="174"/>
    </row>
    <row r="56" spans="1:13" ht="15.75" x14ac:dyDescent="0.25">
      <c r="A56" s="1549"/>
      <c r="B56" s="1468"/>
      <c r="C56" s="724"/>
      <c r="D56" s="724"/>
      <c r="E56" s="1550"/>
      <c r="F56" s="1551" t="s">
        <v>181</v>
      </c>
      <c r="G56" s="724"/>
      <c r="H56" s="1552"/>
      <c r="I56" s="724"/>
      <c r="J56" s="1553"/>
      <c r="K56" s="1557"/>
      <c r="L56" s="1558"/>
      <c r="M56" s="174"/>
    </row>
    <row r="57" spans="1:13" ht="18" customHeight="1" x14ac:dyDescent="0.25">
      <c r="A57" s="1554">
        <v>18</v>
      </c>
      <c r="B57" s="1272" t="s">
        <v>751</v>
      </c>
      <c r="C57" s="640">
        <v>500000</v>
      </c>
      <c r="D57" s="640">
        <v>2000</v>
      </c>
      <c r="E57" s="1359" t="s">
        <v>20</v>
      </c>
      <c r="F57" s="1543" t="s">
        <v>738</v>
      </c>
      <c r="G57" s="640">
        <v>2000</v>
      </c>
      <c r="H57" s="966" t="s">
        <v>40</v>
      </c>
      <c r="I57" s="640">
        <v>2000</v>
      </c>
      <c r="J57" s="1542" t="s">
        <v>23</v>
      </c>
      <c r="K57" s="1555" t="s">
        <v>752</v>
      </c>
      <c r="L57" s="1556"/>
      <c r="M57" s="174"/>
    </row>
    <row r="58" spans="1:13" ht="21.75" customHeight="1" x14ac:dyDescent="0.25">
      <c r="A58" s="1545"/>
      <c r="B58" s="1420"/>
      <c r="C58" s="727"/>
      <c r="D58" s="727"/>
      <c r="E58" s="1421"/>
      <c r="F58" s="1546" t="s">
        <v>740</v>
      </c>
      <c r="G58" s="727"/>
      <c r="H58" s="967"/>
      <c r="I58" s="727"/>
      <c r="J58" s="1548" t="s">
        <v>25</v>
      </c>
      <c r="K58" s="1422" t="s">
        <v>717</v>
      </c>
      <c r="L58" s="1422"/>
      <c r="M58" s="174"/>
    </row>
    <row r="59" spans="1:13" ht="18" customHeight="1" x14ac:dyDescent="0.25">
      <c r="A59" s="1549"/>
      <c r="B59" s="1468"/>
      <c r="C59" s="724"/>
      <c r="D59" s="724"/>
      <c r="E59" s="1553"/>
      <c r="F59" s="1551" t="s">
        <v>181</v>
      </c>
      <c r="G59" s="724"/>
      <c r="H59" s="1552"/>
      <c r="I59" s="724"/>
      <c r="J59" s="1553"/>
      <c r="K59" s="1559"/>
      <c r="L59" s="1560"/>
      <c r="M59" s="174"/>
    </row>
    <row r="60" spans="1:13" ht="18" customHeight="1" x14ac:dyDescent="0.25">
      <c r="A60" s="563">
        <v>19</v>
      </c>
      <c r="B60" s="1116" t="s">
        <v>787</v>
      </c>
      <c r="C60" s="609">
        <v>500000</v>
      </c>
      <c r="D60" s="609">
        <v>1200</v>
      </c>
      <c r="E60" s="1328" t="s">
        <v>20</v>
      </c>
      <c r="F60" s="449" t="s">
        <v>42</v>
      </c>
      <c r="G60" s="609">
        <v>1200</v>
      </c>
      <c r="H60" s="488" t="s">
        <v>42</v>
      </c>
      <c r="I60" s="609">
        <v>1200</v>
      </c>
      <c r="J60" s="450" t="s">
        <v>23</v>
      </c>
      <c r="K60" s="1319" t="s">
        <v>753</v>
      </c>
      <c r="L60" s="1269"/>
      <c r="M60" s="174"/>
    </row>
    <row r="61" spans="1:13" ht="15.75" x14ac:dyDescent="0.25">
      <c r="A61" s="504"/>
      <c r="B61" s="1196"/>
      <c r="C61" s="601"/>
      <c r="D61" s="601"/>
      <c r="E61" s="1531"/>
      <c r="F61" s="454" t="s">
        <v>750</v>
      </c>
      <c r="G61" s="601"/>
      <c r="H61" s="536"/>
      <c r="I61" s="601"/>
      <c r="J61" s="456" t="s">
        <v>25</v>
      </c>
      <c r="K61" s="1270" t="s">
        <v>717</v>
      </c>
      <c r="L61" s="1271"/>
      <c r="M61" s="174"/>
    </row>
    <row r="62" spans="1:13" ht="15.75" x14ac:dyDescent="0.25">
      <c r="A62" s="592"/>
      <c r="B62" s="1265"/>
      <c r="C62" s="612"/>
      <c r="D62" s="618"/>
      <c r="E62" s="1318"/>
      <c r="F62" s="492" t="s">
        <v>181</v>
      </c>
      <c r="G62" s="618"/>
      <c r="H62" s="472"/>
      <c r="I62" s="608"/>
      <c r="J62" s="559"/>
      <c r="K62" s="1320"/>
      <c r="L62" s="1315"/>
      <c r="M62" s="174"/>
    </row>
    <row r="63" spans="1:13" ht="18" customHeight="1" x14ac:dyDescent="0.25">
      <c r="A63" s="590">
        <v>20</v>
      </c>
      <c r="B63" s="1306" t="s">
        <v>754</v>
      </c>
      <c r="C63" s="606">
        <v>500000</v>
      </c>
      <c r="D63" s="606">
        <v>1100</v>
      </c>
      <c r="E63" s="1308" t="s">
        <v>20</v>
      </c>
      <c r="F63" s="499" t="s">
        <v>745</v>
      </c>
      <c r="G63" s="606">
        <v>1000</v>
      </c>
      <c r="H63" s="1112" t="s">
        <v>45</v>
      </c>
      <c r="I63" s="606">
        <v>1000</v>
      </c>
      <c r="J63" s="536" t="s">
        <v>23</v>
      </c>
      <c r="K63" s="1304" t="s">
        <v>755</v>
      </c>
      <c r="L63" s="1305"/>
      <c r="M63" s="174"/>
    </row>
    <row r="64" spans="1:13" ht="15.75" x14ac:dyDescent="0.25">
      <c r="A64" s="591"/>
      <c r="B64" s="1307"/>
      <c r="C64" s="606"/>
      <c r="D64" s="606"/>
      <c r="E64" s="1308"/>
      <c r="F64" s="499" t="s">
        <v>747</v>
      </c>
      <c r="G64" s="606"/>
      <c r="H64" s="1112"/>
      <c r="I64" s="606"/>
      <c r="J64" s="553" t="s">
        <v>25</v>
      </c>
      <c r="K64" s="1270" t="s">
        <v>717</v>
      </c>
      <c r="L64" s="1271"/>
      <c r="M64" s="174"/>
    </row>
    <row r="65" spans="1:13" ht="15.75" x14ac:dyDescent="0.25">
      <c r="A65" s="588"/>
      <c r="B65" s="1312"/>
      <c r="C65" s="611"/>
      <c r="D65" s="611"/>
      <c r="E65" s="554"/>
      <c r="F65" s="555" t="s">
        <v>181</v>
      </c>
      <c r="G65" s="608"/>
      <c r="H65" s="1313"/>
      <c r="I65" s="608"/>
      <c r="J65" s="463"/>
      <c r="K65" s="1314"/>
      <c r="L65" s="1315"/>
      <c r="M65" s="174"/>
    </row>
    <row r="66" spans="1:13" ht="18" customHeight="1" x14ac:dyDescent="0.25">
      <c r="A66" s="587">
        <v>21</v>
      </c>
      <c r="B66" s="1306" t="s">
        <v>756</v>
      </c>
      <c r="C66" s="606">
        <v>500000</v>
      </c>
      <c r="D66" s="610" t="s">
        <v>757</v>
      </c>
      <c r="E66" s="1308" t="s">
        <v>20</v>
      </c>
      <c r="F66" s="499" t="s">
        <v>758</v>
      </c>
      <c r="G66" s="610" t="s">
        <v>757</v>
      </c>
      <c r="H66" s="499" t="s">
        <v>758</v>
      </c>
      <c r="I66" s="634" t="s">
        <v>759</v>
      </c>
      <c r="J66" s="537" t="s">
        <v>23</v>
      </c>
      <c r="K66" s="1304" t="s">
        <v>760</v>
      </c>
      <c r="L66" s="1305"/>
      <c r="M66" s="174"/>
    </row>
    <row r="67" spans="1:13" ht="15.75" x14ac:dyDescent="0.25">
      <c r="A67" s="593"/>
      <c r="B67" s="1307"/>
      <c r="C67" s="606"/>
      <c r="D67" s="606"/>
      <c r="E67" s="1308"/>
      <c r="F67" s="501" t="s">
        <v>797</v>
      </c>
      <c r="G67" s="629"/>
      <c r="H67" s="501" t="s">
        <v>1585</v>
      </c>
      <c r="I67" s="624"/>
      <c r="J67" s="542" t="s">
        <v>25</v>
      </c>
      <c r="K67" s="1309" t="s">
        <v>717</v>
      </c>
      <c r="L67" s="1310"/>
      <c r="M67" s="174"/>
    </row>
    <row r="68" spans="1:13" ht="15.75" x14ac:dyDescent="0.25">
      <c r="A68" s="504"/>
      <c r="B68" s="1307"/>
      <c r="C68" s="606"/>
      <c r="D68" s="606"/>
      <c r="E68" s="560"/>
      <c r="F68" s="561" t="s">
        <v>1051</v>
      </c>
      <c r="G68" s="629"/>
      <c r="H68" s="561" t="s">
        <v>1584</v>
      </c>
      <c r="I68" s="624"/>
      <c r="J68" s="521"/>
      <c r="K68" s="1524"/>
      <c r="L68" s="1271"/>
      <c r="M68" s="174"/>
    </row>
    <row r="69" spans="1:13" ht="15.75" x14ac:dyDescent="0.25">
      <c r="A69" s="504"/>
      <c r="B69" s="1307"/>
      <c r="C69" s="606"/>
      <c r="D69" s="606"/>
      <c r="E69" s="560"/>
      <c r="F69" s="561" t="s">
        <v>1052</v>
      </c>
      <c r="G69" s="629"/>
      <c r="H69" s="561"/>
      <c r="I69" s="624"/>
      <c r="J69" s="521"/>
      <c r="K69" s="1519"/>
      <c r="L69" s="505"/>
      <c r="M69" s="174"/>
    </row>
    <row r="70" spans="1:13" ht="15.75" x14ac:dyDescent="0.25">
      <c r="A70" s="504"/>
      <c r="B70" s="1307"/>
      <c r="C70" s="606"/>
      <c r="D70" s="606"/>
      <c r="E70" s="560"/>
      <c r="F70" s="562" t="s">
        <v>762</v>
      </c>
      <c r="G70" s="629"/>
      <c r="H70" s="561"/>
      <c r="I70" s="624"/>
      <c r="J70" s="544"/>
      <c r="K70" s="1519"/>
      <c r="L70" s="505"/>
      <c r="M70" s="174"/>
    </row>
    <row r="71" spans="1:13" ht="15.75" customHeight="1" x14ac:dyDescent="0.25">
      <c r="A71" s="589">
        <v>22</v>
      </c>
      <c r="B71" s="1116" t="s">
        <v>801</v>
      </c>
      <c r="C71" s="182">
        <v>70000</v>
      </c>
      <c r="D71" s="182">
        <v>5100</v>
      </c>
      <c r="E71" s="1030" t="s">
        <v>20</v>
      </c>
      <c r="F71" s="1116" t="s">
        <v>609</v>
      </c>
      <c r="G71" s="609">
        <v>5100</v>
      </c>
      <c r="H71" s="1116" t="s">
        <v>764</v>
      </c>
      <c r="I71" s="182">
        <v>5100</v>
      </c>
      <c r="J71" s="131" t="s">
        <v>23</v>
      </c>
      <c r="K71" s="1128" t="s">
        <v>77</v>
      </c>
      <c r="L71" s="1129"/>
      <c r="M71" s="174"/>
    </row>
    <row r="72" spans="1:13" ht="15.75" customHeight="1" x14ac:dyDescent="0.25">
      <c r="A72" s="591"/>
      <c r="B72" s="980"/>
      <c r="C72" s="67"/>
      <c r="D72" s="67"/>
      <c r="E72" s="1024"/>
      <c r="F72" s="980"/>
      <c r="G72" s="66"/>
      <c r="H72" s="980"/>
      <c r="I72" s="66"/>
      <c r="J72" s="66" t="s">
        <v>25</v>
      </c>
      <c r="K72" s="1028" t="s">
        <v>26</v>
      </c>
      <c r="L72" s="1029"/>
      <c r="M72" s="174"/>
    </row>
    <row r="73" spans="1:13" ht="15.75" x14ac:dyDescent="0.25">
      <c r="A73" s="591"/>
      <c r="B73" s="980"/>
      <c r="C73" s="67"/>
      <c r="D73" s="67"/>
      <c r="E73" s="1024"/>
      <c r="F73" s="980"/>
      <c r="G73" s="66"/>
      <c r="H73" s="71"/>
      <c r="I73" s="66"/>
      <c r="J73" s="66"/>
      <c r="K73" s="1487"/>
      <c r="L73" s="153"/>
      <c r="M73" s="174"/>
    </row>
    <row r="74" spans="1:13" ht="51" customHeight="1" x14ac:dyDescent="0.25">
      <c r="A74" s="592"/>
      <c r="B74" s="973"/>
      <c r="C74" s="183"/>
      <c r="D74" s="183"/>
      <c r="E74" s="1025"/>
      <c r="F74" s="973"/>
      <c r="G74" s="140"/>
      <c r="H74" s="142"/>
      <c r="I74" s="140"/>
      <c r="J74" s="140"/>
      <c r="K74" s="372"/>
      <c r="L74" s="354"/>
      <c r="M74" s="174"/>
    </row>
    <row r="75" spans="1:13" ht="19.5" customHeight="1" x14ac:dyDescent="0.25">
      <c r="A75" s="1522"/>
      <c r="B75" s="244"/>
      <c r="C75" s="245"/>
      <c r="D75" s="245"/>
      <c r="E75" s="436"/>
      <c r="F75" s="244"/>
      <c r="G75" s="246"/>
      <c r="H75" s="146"/>
      <c r="I75" s="246"/>
      <c r="J75" s="246"/>
      <c r="K75" s="394"/>
      <c r="L75" s="394"/>
      <c r="M75" s="174"/>
    </row>
    <row r="76" spans="1:13" ht="21" customHeight="1" x14ac:dyDescent="0.25">
      <c r="A76" s="1518"/>
      <c r="B76" s="1490"/>
      <c r="C76" s="1496"/>
      <c r="D76" s="1496"/>
      <c r="E76" s="1497"/>
      <c r="F76" s="1490"/>
      <c r="G76" s="1491"/>
      <c r="H76" s="1494"/>
      <c r="I76" s="1491"/>
      <c r="J76" s="1491"/>
      <c r="K76" s="1487"/>
      <c r="L76" s="1487"/>
      <c r="M76" s="174"/>
    </row>
    <row r="77" spans="1:13" ht="19.5" customHeight="1" x14ac:dyDescent="0.25">
      <c r="A77" s="1518"/>
      <c r="B77" s="1490"/>
      <c r="C77" s="1496"/>
      <c r="D77" s="1496"/>
      <c r="E77" s="1497"/>
      <c r="F77" s="1490"/>
      <c r="G77" s="1491"/>
      <c r="H77" s="1494"/>
      <c r="I77" s="1491"/>
      <c r="J77" s="1491"/>
      <c r="K77" s="1487"/>
      <c r="L77" s="1487"/>
      <c r="M77" s="174"/>
    </row>
    <row r="78" spans="1:13" ht="17.25" customHeight="1" x14ac:dyDescent="0.25">
      <c r="A78" s="1518"/>
      <c r="B78" s="1490"/>
      <c r="C78" s="1496"/>
      <c r="D78" s="1496"/>
      <c r="E78" s="1497"/>
      <c r="F78" s="1490"/>
      <c r="G78" s="1491"/>
      <c r="H78" s="1494"/>
      <c r="I78" s="1491"/>
      <c r="J78" s="1491"/>
      <c r="K78" s="1487"/>
      <c r="L78" s="1487"/>
      <c r="M78" s="174"/>
    </row>
    <row r="79" spans="1:13" ht="15.75" customHeight="1" x14ac:dyDescent="0.25">
      <c r="A79" s="589">
        <v>23</v>
      </c>
      <c r="B79" s="1116" t="s">
        <v>474</v>
      </c>
      <c r="C79" s="182">
        <v>70000</v>
      </c>
      <c r="D79" s="182">
        <v>6000</v>
      </c>
      <c r="E79" s="1030" t="s">
        <v>20</v>
      </c>
      <c r="F79" s="1116" t="s">
        <v>1578</v>
      </c>
      <c r="G79" s="609">
        <v>6000</v>
      </c>
      <c r="H79" s="1116" t="s">
        <v>764</v>
      </c>
      <c r="I79" s="182">
        <v>6000</v>
      </c>
      <c r="J79" s="131" t="s">
        <v>23</v>
      </c>
      <c r="K79" s="1031" t="s">
        <v>78</v>
      </c>
      <c r="L79" s="1032"/>
      <c r="M79" s="174"/>
    </row>
    <row r="80" spans="1:13" ht="15.75" x14ac:dyDescent="0.25">
      <c r="A80" s="591"/>
      <c r="B80" s="980"/>
      <c r="C80" s="67"/>
      <c r="D80" s="67"/>
      <c r="E80" s="1024"/>
      <c r="F80" s="980"/>
      <c r="G80" s="66"/>
      <c r="H80" s="980"/>
      <c r="I80" s="66"/>
      <c r="J80" s="66" t="s">
        <v>25</v>
      </c>
      <c r="K80" s="1010" t="s">
        <v>26</v>
      </c>
      <c r="L80" s="982"/>
      <c r="M80" s="174"/>
    </row>
    <row r="81" spans="1:13" ht="15.75" x14ac:dyDescent="0.25">
      <c r="A81" s="591"/>
      <c r="B81" s="980"/>
      <c r="C81" s="67"/>
      <c r="D81" s="67"/>
      <c r="E81" s="1024"/>
      <c r="F81" s="980"/>
      <c r="G81" s="66"/>
      <c r="H81" s="71"/>
      <c r="I81" s="66"/>
      <c r="J81" s="66"/>
      <c r="K81" s="1494"/>
      <c r="L81" s="71"/>
      <c r="M81" s="174"/>
    </row>
    <row r="82" spans="1:13" ht="51" customHeight="1" x14ac:dyDescent="0.25">
      <c r="A82" s="592"/>
      <c r="B82" s="973"/>
      <c r="C82" s="183"/>
      <c r="D82" s="183"/>
      <c r="E82" s="1025"/>
      <c r="F82" s="973"/>
      <c r="G82" s="140"/>
      <c r="H82" s="142"/>
      <c r="I82" s="140"/>
      <c r="J82" s="140"/>
      <c r="K82" s="190"/>
      <c r="L82" s="142"/>
      <c r="M82" s="174"/>
    </row>
    <row r="83" spans="1:13" ht="15.75" customHeight="1" x14ac:dyDescent="0.25">
      <c r="A83" s="589">
        <v>24</v>
      </c>
      <c r="B83" s="1272" t="s">
        <v>799</v>
      </c>
      <c r="C83" s="273" t="s">
        <v>79</v>
      </c>
      <c r="D83" s="640" t="s">
        <v>697</v>
      </c>
      <c r="E83" s="970" t="s">
        <v>20</v>
      </c>
      <c r="F83" s="1116" t="s">
        <v>1057</v>
      </c>
      <c r="G83" s="641">
        <v>2500</v>
      </c>
      <c r="H83" s="972" t="s">
        <v>76</v>
      </c>
      <c r="I83" s="274">
        <v>2500</v>
      </c>
      <c r="J83" s="275" t="s">
        <v>23</v>
      </c>
      <c r="K83" s="1262" t="s">
        <v>80</v>
      </c>
      <c r="L83" s="1170"/>
      <c r="M83" s="174"/>
    </row>
    <row r="84" spans="1:13" ht="15.75" x14ac:dyDescent="0.25">
      <c r="A84" s="591"/>
      <c r="B84" s="978"/>
      <c r="C84" s="276"/>
      <c r="D84" s="276"/>
      <c r="E84" s="979"/>
      <c r="F84" s="980"/>
      <c r="G84" s="277"/>
      <c r="H84" s="980"/>
      <c r="I84" s="277"/>
      <c r="J84" s="281" t="s">
        <v>25</v>
      </c>
      <c r="K84" s="1171" t="s">
        <v>26</v>
      </c>
      <c r="L84" s="1171"/>
      <c r="M84" s="174"/>
    </row>
    <row r="85" spans="1:13" ht="15.75" x14ac:dyDescent="0.25">
      <c r="A85" s="591"/>
      <c r="B85" s="978"/>
      <c r="C85" s="276"/>
      <c r="D85" s="276"/>
      <c r="E85" s="979"/>
      <c r="F85" s="980"/>
      <c r="G85" s="277"/>
      <c r="H85" s="980"/>
      <c r="I85" s="277"/>
      <c r="J85" s="281"/>
      <c r="K85" s="355"/>
      <c r="L85" s="138"/>
      <c r="M85" s="174"/>
    </row>
    <row r="86" spans="1:13" ht="15" customHeight="1" x14ac:dyDescent="0.25">
      <c r="A86" s="591"/>
      <c r="B86" s="969"/>
      <c r="C86" s="278"/>
      <c r="D86" s="278"/>
      <c r="E86" s="971"/>
      <c r="F86" s="973"/>
      <c r="G86" s="139"/>
      <c r="H86" s="973"/>
      <c r="I86" s="139"/>
      <c r="J86" s="422"/>
      <c r="K86" s="379"/>
      <c r="L86" s="420"/>
      <c r="M86" s="174"/>
    </row>
    <row r="87" spans="1:13" ht="15.75" customHeight="1" x14ac:dyDescent="0.25">
      <c r="A87" s="589">
        <v>25</v>
      </c>
      <c r="B87" s="978" t="s">
        <v>81</v>
      </c>
      <c r="C87" s="184" t="s">
        <v>82</v>
      </c>
      <c r="D87" s="597" t="s">
        <v>328</v>
      </c>
      <c r="E87" s="979" t="s">
        <v>20</v>
      </c>
      <c r="F87" s="1196" t="s">
        <v>1057</v>
      </c>
      <c r="G87" s="597" t="s">
        <v>328</v>
      </c>
      <c r="H87" s="980" t="s">
        <v>76</v>
      </c>
      <c r="I87" s="597" t="s">
        <v>328</v>
      </c>
      <c r="J87" s="66" t="s">
        <v>23</v>
      </c>
      <c r="K87" s="1008" t="s">
        <v>83</v>
      </c>
      <c r="L87" s="1012"/>
      <c r="M87" s="174"/>
    </row>
    <row r="88" spans="1:13" ht="15.75" x14ac:dyDescent="0.25">
      <c r="A88" s="587"/>
      <c r="B88" s="978"/>
      <c r="C88" s="184"/>
      <c r="D88" s="184"/>
      <c r="E88" s="979"/>
      <c r="F88" s="980"/>
      <c r="G88" s="69"/>
      <c r="H88" s="980"/>
      <c r="I88" s="69"/>
      <c r="J88" s="66" t="s">
        <v>25</v>
      </c>
      <c r="K88" s="981" t="s">
        <v>26</v>
      </c>
      <c r="L88" s="982"/>
      <c r="M88" s="174"/>
    </row>
    <row r="89" spans="1:13" ht="15.75" x14ac:dyDescent="0.25">
      <c r="A89" s="587"/>
      <c r="B89" s="978"/>
      <c r="C89" s="184"/>
      <c r="D89" s="184"/>
      <c r="E89" s="154"/>
      <c r="F89" s="980"/>
      <c r="G89" s="69"/>
      <c r="H89" s="71"/>
      <c r="I89" s="69"/>
      <c r="J89" s="66"/>
      <c r="K89" s="70"/>
      <c r="L89" s="71"/>
      <c r="M89" s="174"/>
    </row>
    <row r="90" spans="1:13" ht="15.75" x14ac:dyDescent="0.25">
      <c r="A90" s="587"/>
      <c r="B90" s="978"/>
      <c r="C90" s="184"/>
      <c r="D90" s="184"/>
      <c r="E90" s="154"/>
      <c r="F90" s="980"/>
      <c r="G90" s="69"/>
      <c r="H90" s="71"/>
      <c r="I90" s="69"/>
      <c r="J90" s="66"/>
      <c r="K90" s="70"/>
      <c r="L90" s="71"/>
      <c r="M90" s="174"/>
    </row>
    <row r="91" spans="1:13" ht="15.75" x14ac:dyDescent="0.25">
      <c r="A91" s="588"/>
      <c r="B91" s="969"/>
      <c r="C91" s="185"/>
      <c r="D91" s="185"/>
      <c r="E91" s="152"/>
      <c r="F91" s="973"/>
      <c r="G91" s="143"/>
      <c r="H91" s="142"/>
      <c r="I91" s="143"/>
      <c r="J91" s="140"/>
      <c r="K91" s="983"/>
      <c r="L91" s="984"/>
      <c r="M91" s="174"/>
    </row>
    <row r="92" spans="1:13" ht="15.75" x14ac:dyDescent="0.25">
      <c r="A92" s="590">
        <v>26</v>
      </c>
      <c r="B92" s="1272" t="s">
        <v>802</v>
      </c>
      <c r="C92" s="594" t="s">
        <v>79</v>
      </c>
      <c r="D92" s="594" t="s">
        <v>328</v>
      </c>
      <c r="E92" s="970" t="s">
        <v>20</v>
      </c>
      <c r="F92" s="1116" t="s">
        <v>1579</v>
      </c>
      <c r="G92" s="594" t="s">
        <v>328</v>
      </c>
      <c r="H92" s="972" t="s">
        <v>76</v>
      </c>
      <c r="I92" s="594" t="s">
        <v>328</v>
      </c>
      <c r="J92" s="131" t="s">
        <v>23</v>
      </c>
      <c r="K92" s="1264" t="s">
        <v>803</v>
      </c>
      <c r="L92" s="975"/>
      <c r="M92" s="174"/>
    </row>
    <row r="93" spans="1:13" ht="15.75" x14ac:dyDescent="0.25">
      <c r="A93" s="591"/>
      <c r="B93" s="978"/>
      <c r="C93" s="184"/>
      <c r="D93" s="184"/>
      <c r="E93" s="979"/>
      <c r="F93" s="980"/>
      <c r="G93" s="69"/>
      <c r="H93" s="980"/>
      <c r="I93" s="69"/>
      <c r="J93" s="66" t="s">
        <v>25</v>
      </c>
      <c r="K93" s="1263" t="s">
        <v>804</v>
      </c>
      <c r="L93" s="982"/>
      <c r="M93" s="174"/>
    </row>
    <row r="94" spans="1:13" ht="15.75" x14ac:dyDescent="0.25">
      <c r="A94" s="592"/>
      <c r="B94" s="969"/>
      <c r="C94" s="185"/>
      <c r="D94" s="185"/>
      <c r="E94" s="440"/>
      <c r="F94" s="973"/>
      <c r="G94" s="143"/>
      <c r="H94" s="142"/>
      <c r="I94" s="143"/>
      <c r="J94" s="140"/>
      <c r="K94" s="190"/>
      <c r="L94" s="142"/>
      <c r="M94" s="174"/>
    </row>
    <row r="95" spans="1:13" ht="31.5" x14ac:dyDescent="0.2">
      <c r="A95" s="644">
        <v>27</v>
      </c>
      <c r="B95" s="642" t="s">
        <v>807</v>
      </c>
      <c r="C95" s="597" t="s">
        <v>79</v>
      </c>
      <c r="D95" s="597" t="s">
        <v>809</v>
      </c>
      <c r="E95" s="469" t="s">
        <v>20</v>
      </c>
      <c r="F95" s="1196" t="s">
        <v>1057</v>
      </c>
      <c r="G95" s="231">
        <v>348</v>
      </c>
      <c r="H95" s="980" t="s">
        <v>76</v>
      </c>
      <c r="I95" s="231">
        <v>348</v>
      </c>
      <c r="J95" s="66" t="s">
        <v>23</v>
      </c>
      <c r="K95" s="1520" t="s">
        <v>810</v>
      </c>
      <c r="L95" s="1012"/>
      <c r="M95" s="174"/>
    </row>
    <row r="96" spans="1:13" ht="15.75" x14ac:dyDescent="0.2">
      <c r="A96" s="644"/>
      <c r="B96" s="642" t="s">
        <v>808</v>
      </c>
      <c r="C96" s="184"/>
      <c r="D96" s="184"/>
      <c r="E96" s="154"/>
      <c r="F96" s="980"/>
      <c r="G96" s="69"/>
      <c r="H96" s="980"/>
      <c r="I96" s="69"/>
      <c r="J96" s="66" t="s">
        <v>25</v>
      </c>
      <c r="K96" s="1263" t="s">
        <v>811</v>
      </c>
      <c r="L96" s="982"/>
      <c r="M96" s="174"/>
    </row>
    <row r="97" spans="1:13" ht="15.75" x14ac:dyDescent="0.2">
      <c r="A97" s="644"/>
      <c r="B97" s="438"/>
      <c r="C97" s="184"/>
      <c r="D97" s="184"/>
      <c r="E97" s="154"/>
      <c r="F97" s="980"/>
      <c r="G97" s="69"/>
      <c r="H97" s="71"/>
      <c r="I97" s="69"/>
      <c r="J97" s="66"/>
      <c r="K97" s="70"/>
      <c r="L97" s="71"/>
      <c r="M97" s="174"/>
    </row>
    <row r="98" spans="1:13" ht="15.75" x14ac:dyDescent="0.25">
      <c r="A98" s="589">
        <v>28</v>
      </c>
      <c r="B98" s="1116" t="s">
        <v>763</v>
      </c>
      <c r="C98" s="613">
        <v>70000</v>
      </c>
      <c r="D98" s="619">
        <v>200</v>
      </c>
      <c r="E98" s="1266" t="s">
        <v>20</v>
      </c>
      <c r="F98" s="449" t="s">
        <v>764</v>
      </c>
      <c r="G98" s="619">
        <v>200</v>
      </c>
      <c r="H98" s="1116" t="s">
        <v>764</v>
      </c>
      <c r="I98" s="619">
        <v>200</v>
      </c>
      <c r="J98" s="563" t="s">
        <v>23</v>
      </c>
      <c r="K98" s="1268" t="s">
        <v>805</v>
      </c>
      <c r="L98" s="1269"/>
      <c r="M98" s="174"/>
    </row>
    <row r="99" spans="1:13" ht="15.75" x14ac:dyDescent="0.25">
      <c r="A99" s="591"/>
      <c r="B99" s="1196"/>
      <c r="C99" s="604"/>
      <c r="D99" s="604"/>
      <c r="E99" s="1267"/>
      <c r="F99" s="454" t="s">
        <v>765</v>
      </c>
      <c r="G99" s="604"/>
      <c r="H99" s="1196"/>
      <c r="I99" s="604"/>
      <c r="J99" s="504" t="s">
        <v>25</v>
      </c>
      <c r="K99" s="1270" t="s">
        <v>766</v>
      </c>
      <c r="L99" s="1271"/>
      <c r="M99" s="174"/>
    </row>
    <row r="100" spans="1:13" ht="15.75" x14ac:dyDescent="0.25">
      <c r="A100" s="591"/>
      <c r="B100" s="1265"/>
      <c r="C100" s="600"/>
      <c r="D100" s="600"/>
      <c r="E100" s="507"/>
      <c r="F100" s="514" t="s">
        <v>181</v>
      </c>
      <c r="G100" s="600"/>
      <c r="H100" s="507"/>
      <c r="I100" s="600"/>
      <c r="J100" s="507"/>
      <c r="K100" s="502"/>
      <c r="L100" s="481"/>
      <c r="M100" s="174"/>
    </row>
    <row r="101" spans="1:13" ht="18" customHeight="1" x14ac:dyDescent="0.2">
      <c r="A101" s="446">
        <v>29</v>
      </c>
      <c r="B101" s="1116" t="s">
        <v>767</v>
      </c>
      <c r="C101" s="609">
        <v>92400</v>
      </c>
      <c r="D101" s="609">
        <v>89000</v>
      </c>
      <c r="E101" s="1266" t="s">
        <v>20</v>
      </c>
      <c r="F101" s="449" t="s">
        <v>795</v>
      </c>
      <c r="G101" s="609">
        <v>89000</v>
      </c>
      <c r="H101" s="1116" t="s">
        <v>796</v>
      </c>
      <c r="I101" s="609">
        <v>89000</v>
      </c>
      <c r="J101" s="643" t="s">
        <v>23</v>
      </c>
      <c r="K101" s="1304" t="s">
        <v>768</v>
      </c>
      <c r="L101" s="1305"/>
      <c r="M101" s="174"/>
    </row>
    <row r="102" spans="1:13" ht="15.75" x14ac:dyDescent="0.2">
      <c r="A102" s="644"/>
      <c r="B102" s="1196"/>
      <c r="C102" s="569"/>
      <c r="D102" s="569"/>
      <c r="E102" s="1302"/>
      <c r="F102" s="454" t="s">
        <v>769</v>
      </c>
      <c r="G102" s="569"/>
      <c r="H102" s="1303"/>
      <c r="I102" s="569"/>
      <c r="J102" s="490" t="s">
        <v>25</v>
      </c>
      <c r="K102" s="1300" t="s">
        <v>770</v>
      </c>
      <c r="L102" s="1301"/>
      <c r="M102" s="174"/>
    </row>
    <row r="103" spans="1:13" ht="15.75" x14ac:dyDescent="0.2">
      <c r="A103" s="644"/>
      <c r="B103" s="1196"/>
      <c r="C103" s="569"/>
      <c r="D103" s="569"/>
      <c r="E103" s="536"/>
      <c r="F103" s="454" t="s">
        <v>771</v>
      </c>
      <c r="G103" s="569"/>
      <c r="H103" s="1303"/>
      <c r="I103" s="569"/>
      <c r="J103" s="490"/>
      <c r="K103" s="25"/>
      <c r="L103" s="536"/>
      <c r="M103" s="174"/>
    </row>
    <row r="104" spans="1:13" ht="15.75" x14ac:dyDescent="0.2">
      <c r="A104" s="645"/>
      <c r="B104" s="1265"/>
      <c r="C104" s="621"/>
      <c r="D104" s="621"/>
      <c r="E104" s="506"/>
      <c r="F104" s="492" t="s">
        <v>181</v>
      </c>
      <c r="G104" s="621"/>
      <c r="H104" s="506"/>
      <c r="I104" s="621"/>
      <c r="J104" s="506"/>
      <c r="K104" s="646"/>
      <c r="L104" s="506"/>
      <c r="M104" s="174"/>
    </row>
    <row r="105" spans="1:13" ht="18" customHeight="1" x14ac:dyDescent="0.25">
      <c r="A105" s="590">
        <v>30</v>
      </c>
      <c r="B105" s="1290" t="s">
        <v>788</v>
      </c>
      <c r="C105" s="605">
        <v>1385500</v>
      </c>
      <c r="D105" s="605">
        <v>1385000</v>
      </c>
      <c r="E105" s="1292" t="s">
        <v>20</v>
      </c>
      <c r="F105" s="516" t="s">
        <v>814</v>
      </c>
      <c r="G105" s="607">
        <v>1385000</v>
      </c>
      <c r="H105" s="1105" t="s">
        <v>772</v>
      </c>
      <c r="I105" s="607">
        <v>1385000</v>
      </c>
      <c r="J105" s="518" t="s">
        <v>23</v>
      </c>
      <c r="K105" s="1319" t="s">
        <v>773</v>
      </c>
      <c r="L105" s="1269"/>
      <c r="M105" s="174"/>
    </row>
    <row r="106" spans="1:13" ht="15.75" x14ac:dyDescent="0.25">
      <c r="A106" s="587"/>
      <c r="B106" s="1291"/>
      <c r="C106" s="606"/>
      <c r="D106" s="606"/>
      <c r="E106" s="1293"/>
      <c r="F106" s="499" t="s">
        <v>774</v>
      </c>
      <c r="G106" s="624"/>
      <c r="H106" s="1294"/>
      <c r="I106" s="624"/>
      <c r="J106" s="521" t="s">
        <v>25</v>
      </c>
      <c r="K106" s="1270" t="s">
        <v>775</v>
      </c>
      <c r="L106" s="1271"/>
      <c r="M106" s="174"/>
    </row>
    <row r="107" spans="1:13" ht="15.75" x14ac:dyDescent="0.25">
      <c r="A107" s="587"/>
      <c r="B107" s="1291"/>
      <c r="C107" s="606"/>
      <c r="D107" s="606"/>
      <c r="E107" s="1293"/>
      <c r="F107" s="499" t="s">
        <v>776</v>
      </c>
      <c r="G107" s="606"/>
      <c r="H107" s="501"/>
      <c r="I107" s="606"/>
      <c r="J107" s="522"/>
      <c r="K107" s="1561"/>
      <c r="L107" s="509"/>
      <c r="M107" s="174"/>
    </row>
    <row r="108" spans="1:13" ht="18" customHeight="1" x14ac:dyDescent="0.25">
      <c r="A108" s="589">
        <v>31</v>
      </c>
      <c r="B108" s="1105" t="s">
        <v>777</v>
      </c>
      <c r="C108" s="607">
        <v>28500</v>
      </c>
      <c r="D108" s="615" t="s">
        <v>778</v>
      </c>
      <c r="E108" s="1296" t="s">
        <v>20</v>
      </c>
      <c r="F108" s="516" t="s">
        <v>279</v>
      </c>
      <c r="G108" s="635">
        <v>28500</v>
      </c>
      <c r="H108" s="516" t="s">
        <v>279</v>
      </c>
      <c r="I108" s="1298">
        <v>28500</v>
      </c>
      <c r="J108" s="566" t="s">
        <v>23</v>
      </c>
      <c r="K108" s="540" t="s">
        <v>812</v>
      </c>
      <c r="L108" s="483"/>
      <c r="M108" s="174"/>
    </row>
    <row r="109" spans="1:13" ht="19.5" customHeight="1" x14ac:dyDescent="0.25">
      <c r="A109" s="587"/>
      <c r="B109" s="1112"/>
      <c r="C109" s="606"/>
      <c r="D109" s="616"/>
      <c r="E109" s="1297"/>
      <c r="F109" s="499" t="s">
        <v>779</v>
      </c>
      <c r="G109" s="630"/>
      <c r="H109" s="499" t="s">
        <v>779</v>
      </c>
      <c r="I109" s="1299"/>
      <c r="J109" s="567" t="s">
        <v>25</v>
      </c>
      <c r="K109" s="1523" t="s">
        <v>813</v>
      </c>
      <c r="L109" s="471"/>
      <c r="M109" s="174"/>
    </row>
    <row r="110" spans="1:13" ht="20.25" customHeight="1" x14ac:dyDescent="0.2">
      <c r="A110" s="468"/>
      <c r="B110" s="1295"/>
      <c r="C110" s="606"/>
      <c r="D110" s="616"/>
      <c r="E110" s="1297"/>
      <c r="F110" s="499" t="s">
        <v>780</v>
      </c>
      <c r="G110" s="630"/>
      <c r="H110" s="501"/>
      <c r="I110" s="1299"/>
      <c r="J110" s="571"/>
      <c r="K110" s="1300"/>
      <c r="L110" s="1301"/>
      <c r="M110" s="174"/>
    </row>
    <row r="111" spans="1:13" ht="15.75" x14ac:dyDescent="0.2">
      <c r="A111" s="1510"/>
      <c r="B111" s="1313"/>
      <c r="C111" s="608"/>
      <c r="D111" s="617"/>
      <c r="E111" s="1378"/>
      <c r="F111" s="555" t="s">
        <v>181</v>
      </c>
      <c r="G111" s="677"/>
      <c r="H111" s="472"/>
      <c r="I111" s="1562"/>
      <c r="J111" s="555"/>
      <c r="K111" s="1563"/>
      <c r="L111" s="1356"/>
      <c r="M111" s="174"/>
    </row>
    <row r="112" spans="1:13" ht="18" customHeight="1" x14ac:dyDescent="0.2">
      <c r="A112" s="638">
        <v>32</v>
      </c>
      <c r="B112" s="1116" t="s">
        <v>806</v>
      </c>
      <c r="C112" s="609">
        <v>4100</v>
      </c>
      <c r="D112" s="609">
        <v>4100</v>
      </c>
      <c r="E112" s="1282" t="s">
        <v>20</v>
      </c>
      <c r="F112" s="516" t="s">
        <v>782</v>
      </c>
      <c r="G112" s="609">
        <v>4100</v>
      </c>
      <c r="H112" s="449" t="s">
        <v>279</v>
      </c>
      <c r="I112" s="609">
        <v>4100</v>
      </c>
      <c r="J112" s="572" t="s">
        <v>23</v>
      </c>
      <c r="K112" s="1284" t="s">
        <v>783</v>
      </c>
      <c r="L112" s="1285"/>
      <c r="M112" s="174"/>
    </row>
    <row r="113" spans="1:13" ht="15.75" x14ac:dyDescent="0.25">
      <c r="A113" s="587"/>
      <c r="B113" s="1196"/>
      <c r="C113" s="601"/>
      <c r="D113" s="601"/>
      <c r="E113" s="1283"/>
      <c r="F113" s="499" t="s">
        <v>779</v>
      </c>
      <c r="G113" s="601"/>
      <c r="H113" s="499" t="s">
        <v>779</v>
      </c>
      <c r="I113" s="601"/>
      <c r="J113" s="21" t="s">
        <v>25</v>
      </c>
      <c r="K113" s="1286"/>
      <c r="L113" s="1287"/>
      <c r="M113" s="174"/>
    </row>
    <row r="114" spans="1:13" ht="21.75" customHeight="1" x14ac:dyDescent="0.25">
      <c r="A114" s="587"/>
      <c r="B114" s="1280"/>
      <c r="C114" s="601"/>
      <c r="D114" s="601"/>
      <c r="E114" s="1283"/>
      <c r="F114" s="499" t="s">
        <v>780</v>
      </c>
      <c r="G114" s="601"/>
      <c r="H114" s="471"/>
      <c r="I114" s="601"/>
      <c r="J114" s="21"/>
      <c r="K114" s="1288" t="s">
        <v>781</v>
      </c>
      <c r="L114" s="1289"/>
      <c r="M114" s="174"/>
    </row>
    <row r="115" spans="1:13" ht="15.75" x14ac:dyDescent="0.25">
      <c r="A115" s="588"/>
      <c r="B115" s="1281"/>
      <c r="C115" s="612"/>
      <c r="D115" s="612"/>
      <c r="E115" s="491"/>
      <c r="F115" s="555" t="s">
        <v>181</v>
      </c>
      <c r="G115" s="631"/>
      <c r="H115" s="529"/>
      <c r="I115" s="628"/>
      <c r="J115" s="559"/>
      <c r="K115" s="379"/>
      <c r="L115" s="420"/>
      <c r="M115" s="174"/>
    </row>
    <row r="116" spans="1:13" ht="18.75" x14ac:dyDescent="0.3">
      <c r="A116" s="565"/>
      <c r="B116" s="575"/>
      <c r="C116" s="576"/>
      <c r="D116" s="576"/>
      <c r="E116" s="577"/>
      <c r="F116" s="575"/>
      <c r="G116" s="576"/>
      <c r="H116" s="25"/>
      <c r="I116" s="954">
        <f>SUM(I7+I10+I12+I14+I16+I19+I22+I26+I29+I33+I36+I39+I42+I45+I48+I51+I54+I57+I60+I63+I66+I71+I79+I83+I87+I92+I95+I98+I101+I105+I108+I112)</f>
        <v>1710335.05</v>
      </c>
      <c r="J116" s="24"/>
      <c r="K116" s="1278"/>
      <c r="L116" s="1278"/>
      <c r="M116" s="174"/>
    </row>
    <row r="117" spans="1:13" ht="15.75" x14ac:dyDescent="0.25">
      <c r="A117" s="565"/>
      <c r="B117" s="575"/>
      <c r="C117" s="576"/>
      <c r="D117" s="576"/>
      <c r="E117" s="577"/>
      <c r="F117" s="575"/>
      <c r="G117" s="576"/>
      <c r="H117" s="25"/>
      <c r="I117" s="576"/>
      <c r="J117" s="21"/>
      <c r="K117" s="1278"/>
      <c r="L117" s="1278"/>
      <c r="M117" s="174"/>
    </row>
    <row r="118" spans="1:13" ht="18.75" x14ac:dyDescent="0.25">
      <c r="A118" s="565"/>
      <c r="B118" s="575"/>
      <c r="C118" s="576"/>
      <c r="D118" s="576"/>
      <c r="E118" s="577"/>
      <c r="F118" s="575"/>
      <c r="G118" s="576"/>
      <c r="H118" s="13" t="s">
        <v>1539</v>
      </c>
      <c r="I118" s="718"/>
      <c r="J118" s="21"/>
      <c r="K118" s="565"/>
      <c r="L118" s="565"/>
      <c r="M118" s="174"/>
    </row>
    <row r="119" spans="1:13" ht="18.75" x14ac:dyDescent="0.25">
      <c r="A119" s="565"/>
      <c r="B119" s="575"/>
      <c r="C119" s="576"/>
      <c r="D119" s="576"/>
      <c r="E119" s="577"/>
      <c r="F119" s="575"/>
      <c r="G119" s="576"/>
      <c r="H119" s="13" t="s">
        <v>1549</v>
      </c>
      <c r="I119" s="576"/>
      <c r="J119" s="24"/>
      <c r="K119" s="174"/>
      <c r="L119" s="174"/>
      <c r="M119" s="174"/>
    </row>
    <row r="120" spans="1:13" ht="15.75" x14ac:dyDescent="0.25">
      <c r="A120" s="565"/>
      <c r="B120" s="1276"/>
      <c r="C120" s="576"/>
      <c r="D120" s="576"/>
      <c r="E120" s="1277"/>
      <c r="F120" s="1276"/>
      <c r="G120" s="576"/>
      <c r="H120" s="25"/>
      <c r="I120" s="576"/>
      <c r="J120" s="24"/>
      <c r="K120" s="1278"/>
      <c r="L120" s="1278"/>
      <c r="M120" s="174"/>
    </row>
    <row r="121" spans="1:13" ht="15.75" x14ac:dyDescent="0.25">
      <c r="A121" s="565"/>
      <c r="B121" s="1276"/>
      <c r="C121" s="576"/>
      <c r="D121" s="576"/>
      <c r="E121" s="1277"/>
      <c r="F121" s="1276"/>
      <c r="G121" s="576"/>
      <c r="H121" s="25"/>
      <c r="I121" s="576"/>
      <c r="J121" s="24"/>
      <c r="K121" s="1278"/>
      <c r="L121" s="1278"/>
      <c r="M121" s="174"/>
    </row>
    <row r="122" spans="1:13" ht="15.75" x14ac:dyDescent="0.25">
      <c r="A122" s="565"/>
      <c r="B122" s="1276"/>
      <c r="C122" s="576"/>
      <c r="D122" s="576"/>
      <c r="E122" s="1277"/>
      <c r="F122" s="1276"/>
      <c r="G122" s="23"/>
      <c r="H122" s="23"/>
      <c r="I122" s="23"/>
      <c r="J122" s="21"/>
      <c r="K122" s="565"/>
      <c r="L122" s="565"/>
      <c r="M122" s="174"/>
    </row>
    <row r="123" spans="1:13" ht="15.75" x14ac:dyDescent="0.25">
      <c r="A123" s="565"/>
      <c r="B123" s="1007"/>
      <c r="C123" s="457"/>
      <c r="D123" s="457"/>
      <c r="E123" s="1279"/>
      <c r="F123" s="1148"/>
      <c r="G123" s="576"/>
      <c r="H123" s="23"/>
      <c r="I123" s="576"/>
      <c r="J123" s="21"/>
      <c r="K123" s="1278"/>
      <c r="L123" s="1278"/>
      <c r="M123" s="174"/>
    </row>
    <row r="124" spans="1:13" ht="15.75" x14ac:dyDescent="0.25">
      <c r="A124" s="565"/>
      <c r="B124" s="1007"/>
      <c r="C124" s="457"/>
      <c r="D124" s="457"/>
      <c r="E124" s="1279"/>
      <c r="F124" s="1148"/>
      <c r="G124" s="576"/>
      <c r="H124" s="23"/>
      <c r="I124" s="576"/>
      <c r="J124" s="21"/>
      <c r="K124" s="1278"/>
      <c r="L124" s="1278"/>
      <c r="M124" s="174"/>
    </row>
    <row r="125" spans="1:13" ht="15.75" x14ac:dyDescent="0.25">
      <c r="A125" s="565"/>
      <c r="B125" s="1007"/>
      <c r="C125" s="457"/>
      <c r="D125" s="457"/>
      <c r="E125" s="1279"/>
      <c r="F125" s="1148"/>
      <c r="G125" s="576"/>
      <c r="H125" s="23"/>
      <c r="I125" s="576"/>
      <c r="J125" s="21"/>
      <c r="K125" s="174"/>
      <c r="L125" s="174"/>
      <c r="M125" s="174"/>
    </row>
    <row r="126" spans="1:13" ht="15.75" x14ac:dyDescent="0.25">
      <c r="A126" s="565"/>
      <c r="B126" s="1007"/>
      <c r="C126" s="457"/>
      <c r="D126" s="457"/>
      <c r="E126" s="1279"/>
      <c r="F126" s="1148"/>
      <c r="G126" s="457"/>
      <c r="H126" s="25"/>
      <c r="I126" s="457"/>
      <c r="J126" s="24"/>
      <c r="K126" s="174"/>
      <c r="L126" s="174"/>
      <c r="M126" s="174"/>
    </row>
    <row r="127" spans="1:13" ht="15.75" x14ac:dyDescent="0.25">
      <c r="A127" s="565"/>
      <c r="B127" s="1276"/>
      <c r="C127" s="576"/>
      <c r="D127" s="576"/>
      <c r="E127" s="1277"/>
      <c r="F127" s="1276"/>
      <c r="G127" s="576"/>
      <c r="H127" s="1276"/>
      <c r="I127" s="576"/>
      <c r="J127" s="25"/>
      <c r="K127" s="1278"/>
      <c r="L127" s="1278"/>
      <c r="M127" s="174"/>
    </row>
    <row r="128" spans="1:13" ht="15.75" x14ac:dyDescent="0.25">
      <c r="A128" s="565"/>
      <c r="B128" s="1276"/>
      <c r="C128" s="576"/>
      <c r="D128" s="576"/>
      <c r="E128" s="1277"/>
      <c r="F128" s="1276"/>
      <c r="G128" s="576"/>
      <c r="H128" s="1276"/>
      <c r="I128" s="576"/>
      <c r="J128" s="579"/>
      <c r="K128" s="1278"/>
      <c r="L128" s="1278"/>
      <c r="M128" s="174"/>
    </row>
    <row r="129" spans="1:13" ht="15.75" x14ac:dyDescent="0.25">
      <c r="A129" s="565"/>
      <c r="B129" s="1276"/>
      <c r="C129" s="576"/>
      <c r="D129" s="576"/>
      <c r="E129" s="527"/>
      <c r="F129" s="1276"/>
      <c r="G129" s="576"/>
      <c r="H129" s="1276"/>
      <c r="I129" s="576"/>
      <c r="J129" s="579"/>
      <c r="K129" s="565"/>
      <c r="L129" s="565"/>
      <c r="M129" s="174"/>
    </row>
    <row r="130" spans="1:13" ht="15.75" x14ac:dyDescent="0.25">
      <c r="A130" s="565"/>
      <c r="B130" s="1276"/>
      <c r="C130" s="457"/>
      <c r="D130" s="457"/>
      <c r="E130" s="22"/>
      <c r="F130" s="1276"/>
      <c r="G130" s="576"/>
      <c r="H130" s="1276"/>
      <c r="I130" s="576"/>
      <c r="J130" s="575"/>
      <c r="K130" s="565"/>
      <c r="L130" s="565"/>
      <c r="M130" s="174"/>
    </row>
    <row r="131" spans="1:13" ht="15.75" x14ac:dyDescent="0.25">
      <c r="A131" s="565"/>
      <c r="B131" s="1276"/>
      <c r="C131" s="576"/>
      <c r="D131" s="576"/>
      <c r="E131" s="1277"/>
      <c r="F131" s="1276"/>
      <c r="G131" s="576"/>
      <c r="H131" s="25"/>
      <c r="I131" s="576"/>
      <c r="J131" s="24"/>
      <c r="K131" s="1278"/>
      <c r="L131" s="1278"/>
      <c r="M131" s="174"/>
    </row>
    <row r="132" spans="1:13" ht="15.75" x14ac:dyDescent="0.25">
      <c r="A132" s="565"/>
      <c r="B132" s="1276"/>
      <c r="C132" s="576"/>
      <c r="D132" s="576"/>
      <c r="E132" s="1277"/>
      <c r="F132" s="1276"/>
      <c r="G132" s="576"/>
      <c r="H132" s="25"/>
      <c r="I132" s="576"/>
      <c r="J132" s="24"/>
      <c r="K132" s="1278"/>
      <c r="L132" s="1278"/>
      <c r="M132" s="174"/>
    </row>
    <row r="133" spans="1:13" ht="15.75" x14ac:dyDescent="0.25">
      <c r="A133" s="565"/>
      <c r="B133" s="1276"/>
      <c r="C133" s="576"/>
      <c r="D133" s="576"/>
      <c r="E133" s="1277"/>
      <c r="F133" s="1276"/>
      <c r="G133" s="23"/>
      <c r="H133" s="23"/>
      <c r="I133" s="23"/>
      <c r="J133" s="21"/>
      <c r="K133" s="565"/>
      <c r="L133" s="565"/>
      <c r="M133" s="174"/>
    </row>
    <row r="134" spans="1:13" ht="32.25" customHeight="1" x14ac:dyDescent="0.2">
      <c r="A134" s="25"/>
      <c r="B134" s="1276"/>
      <c r="C134" s="576"/>
      <c r="D134" s="576"/>
      <c r="E134" s="1277"/>
      <c r="F134" s="1276"/>
      <c r="G134" s="576"/>
      <c r="H134" s="23"/>
      <c r="I134" s="576"/>
      <c r="J134" s="21"/>
      <c r="K134" s="1263"/>
      <c r="L134" s="1263"/>
      <c r="M134" s="174"/>
    </row>
    <row r="135" spans="1:13" ht="15.75" x14ac:dyDescent="0.2">
      <c r="A135" s="25"/>
      <c r="B135" s="1276"/>
      <c r="C135" s="576"/>
      <c r="D135" s="576"/>
      <c r="E135" s="1277"/>
      <c r="F135" s="1276"/>
      <c r="G135" s="576"/>
      <c r="H135" s="23"/>
      <c r="I135" s="576"/>
      <c r="J135" s="21"/>
      <c r="K135" s="1263"/>
      <c r="L135" s="1263"/>
      <c r="M135" s="174"/>
    </row>
    <row r="136" spans="1:13" ht="15.75" x14ac:dyDescent="0.2">
      <c r="A136" s="25"/>
      <c r="B136" s="1276"/>
      <c r="C136" s="576"/>
      <c r="D136" s="576"/>
      <c r="E136" s="1277"/>
      <c r="F136" s="1276"/>
      <c r="G136" s="576"/>
      <c r="H136" s="25"/>
      <c r="I136" s="576"/>
      <c r="J136" s="24"/>
      <c r="K136" s="23"/>
      <c r="L136" s="23"/>
      <c r="M136" s="174"/>
    </row>
    <row r="137" spans="1:13" ht="15.75" x14ac:dyDescent="0.2">
      <c r="A137" s="25"/>
      <c r="B137" s="1276"/>
      <c r="C137" s="576"/>
      <c r="D137" s="576"/>
      <c r="E137" s="24"/>
      <c r="F137" s="1276"/>
      <c r="G137" s="23"/>
      <c r="H137" s="23"/>
      <c r="I137" s="23"/>
      <c r="J137" s="21"/>
      <c r="K137" s="174"/>
      <c r="L137" s="174"/>
      <c r="M137" s="174"/>
    </row>
    <row r="138" spans="1:13" ht="15.75" x14ac:dyDescent="0.25">
      <c r="A138" s="565"/>
      <c r="B138" s="1276"/>
      <c r="C138" s="576"/>
      <c r="D138" s="576"/>
      <c r="E138" s="1277"/>
      <c r="F138" s="1276"/>
      <c r="G138" s="576"/>
      <c r="H138" s="23"/>
      <c r="I138" s="576"/>
      <c r="J138" s="24"/>
      <c r="K138" s="1278"/>
      <c r="L138" s="1278"/>
      <c r="M138" s="174"/>
    </row>
    <row r="139" spans="1:13" ht="15.75" x14ac:dyDescent="0.25">
      <c r="A139" s="565"/>
      <c r="B139" s="1276"/>
      <c r="C139" s="576"/>
      <c r="D139" s="576"/>
      <c r="E139" s="1277"/>
      <c r="F139" s="1276"/>
      <c r="G139" s="576"/>
      <c r="H139" s="25"/>
      <c r="I139" s="576"/>
      <c r="J139" s="24"/>
      <c r="K139" s="1278"/>
      <c r="L139" s="1278"/>
      <c r="M139" s="174"/>
    </row>
    <row r="140" spans="1:13" ht="15.75" x14ac:dyDescent="0.25">
      <c r="A140" s="565"/>
      <c r="B140" s="1276"/>
      <c r="C140" s="576"/>
      <c r="D140" s="576"/>
      <c r="E140" s="1277"/>
      <c r="F140" s="1276"/>
      <c r="G140" s="576"/>
      <c r="H140" s="25"/>
      <c r="I140" s="576"/>
      <c r="J140" s="24"/>
      <c r="K140" s="565"/>
      <c r="L140" s="565"/>
      <c r="M140" s="174"/>
    </row>
    <row r="141" spans="1:13" ht="15.75" x14ac:dyDescent="0.2">
      <c r="A141" s="174"/>
      <c r="B141" s="1276"/>
      <c r="C141" s="576"/>
      <c r="D141" s="576"/>
      <c r="E141" s="1277"/>
      <c r="F141" s="1276"/>
      <c r="G141" s="576"/>
      <c r="H141" s="25"/>
      <c r="I141" s="576"/>
      <c r="J141" s="24"/>
      <c r="K141" s="174"/>
      <c r="L141" s="174"/>
      <c r="M141" s="174"/>
    </row>
    <row r="142" spans="1:13" ht="15.75" x14ac:dyDescent="0.25">
      <c r="A142" s="565"/>
      <c r="B142" s="1276"/>
      <c r="C142" s="576"/>
      <c r="D142" s="576"/>
      <c r="E142" s="1277"/>
      <c r="F142" s="1276"/>
      <c r="G142" s="576"/>
      <c r="H142" s="1276"/>
      <c r="I142" s="576"/>
      <c r="J142" s="25"/>
      <c r="K142" s="1263"/>
      <c r="L142" s="1263"/>
      <c r="M142" s="174"/>
    </row>
    <row r="143" spans="1:13" ht="15.75" x14ac:dyDescent="0.25">
      <c r="A143" s="565"/>
      <c r="B143" s="1276"/>
      <c r="C143" s="576"/>
      <c r="D143" s="576"/>
      <c r="E143" s="1277"/>
      <c r="F143" s="1276"/>
      <c r="G143" s="576"/>
      <c r="H143" s="1276"/>
      <c r="I143" s="576"/>
      <c r="J143" s="579"/>
      <c r="K143" s="1263"/>
      <c r="L143" s="1263"/>
      <c r="M143" s="174"/>
    </row>
    <row r="144" spans="1:13" ht="15.75" x14ac:dyDescent="0.25">
      <c r="A144" s="565"/>
      <c r="B144" s="1276"/>
      <c r="C144" s="576"/>
      <c r="D144" s="576"/>
      <c r="E144" s="527"/>
      <c r="F144" s="1276"/>
      <c r="G144" s="576"/>
      <c r="H144" s="1276"/>
      <c r="I144" s="576"/>
      <c r="J144" s="579"/>
      <c r="K144" s="23"/>
      <c r="L144" s="23"/>
      <c r="M144" s="174"/>
    </row>
    <row r="145" spans="1:13" ht="15.75" x14ac:dyDescent="0.25">
      <c r="A145" s="565"/>
      <c r="B145" s="1276"/>
      <c r="C145" s="457"/>
      <c r="D145" s="457"/>
      <c r="E145" s="22"/>
      <c r="F145" s="1276"/>
      <c r="G145" s="576"/>
      <c r="H145" s="1276"/>
      <c r="I145" s="576"/>
      <c r="J145" s="575"/>
      <c r="K145" s="23"/>
      <c r="L145" s="23"/>
      <c r="M145" s="174"/>
    </row>
    <row r="146" spans="1:13" ht="15.75" x14ac:dyDescent="0.2">
      <c r="A146" s="25"/>
      <c r="B146" s="1276"/>
      <c r="C146" s="576"/>
      <c r="D146" s="457"/>
      <c r="E146" s="1277"/>
      <c r="F146" s="1276"/>
      <c r="G146" s="457"/>
      <c r="H146" s="1276"/>
      <c r="I146" s="580"/>
      <c r="J146" s="24"/>
      <c r="K146" s="1263"/>
      <c r="L146" s="1263"/>
      <c r="M146" s="174"/>
    </row>
    <row r="147" spans="1:13" ht="15.75" x14ac:dyDescent="0.25">
      <c r="A147" s="565"/>
      <c r="B147" s="1276"/>
      <c r="C147" s="576"/>
      <c r="D147" s="576"/>
      <c r="E147" s="1277"/>
      <c r="F147" s="1276"/>
      <c r="G147" s="23"/>
      <c r="H147" s="1276"/>
      <c r="I147" s="23"/>
      <c r="J147" s="21"/>
      <c r="K147" s="1263"/>
      <c r="L147" s="1263"/>
      <c r="M147" s="174"/>
    </row>
    <row r="148" spans="1:13" ht="15.75" x14ac:dyDescent="0.25">
      <c r="A148" s="565"/>
      <c r="B148" s="1276"/>
      <c r="C148" s="576"/>
      <c r="D148" s="576"/>
      <c r="E148" s="527"/>
      <c r="F148" s="1276"/>
      <c r="G148" s="23"/>
      <c r="H148" s="1276"/>
      <c r="I148" s="23"/>
      <c r="J148" s="21"/>
      <c r="K148" s="23"/>
      <c r="L148" s="23"/>
      <c r="M148" s="174"/>
    </row>
    <row r="149" spans="1:13" ht="15.75" x14ac:dyDescent="0.25">
      <c r="A149" s="565"/>
      <c r="B149" s="1276"/>
      <c r="C149" s="576"/>
      <c r="D149" s="576"/>
      <c r="E149" s="527"/>
      <c r="F149" s="1276"/>
      <c r="G149" s="23"/>
      <c r="H149" s="1276"/>
      <c r="I149" s="23"/>
      <c r="J149" s="21"/>
      <c r="K149" s="174"/>
      <c r="L149" s="174"/>
      <c r="M149" s="174"/>
    </row>
    <row r="150" spans="1:13" ht="15.75" x14ac:dyDescent="0.25">
      <c r="A150" s="565"/>
      <c r="B150" s="1276"/>
      <c r="C150" s="576"/>
      <c r="D150" s="576"/>
      <c r="E150" s="527"/>
      <c r="F150" s="1276"/>
      <c r="G150" s="23"/>
      <c r="H150" s="1276"/>
      <c r="I150" s="23"/>
      <c r="J150" s="21"/>
      <c r="K150" s="174"/>
      <c r="L150" s="174"/>
      <c r="M150" s="174"/>
    </row>
    <row r="151" spans="1:13" ht="15.75" x14ac:dyDescent="0.25">
      <c r="A151" s="565"/>
      <c r="B151" s="1276"/>
      <c r="C151" s="576"/>
      <c r="D151" s="576"/>
      <c r="E151" s="527"/>
      <c r="F151" s="1276"/>
      <c r="G151" s="23"/>
      <c r="H151" s="1276"/>
      <c r="I151" s="23"/>
      <c r="J151" s="21"/>
      <c r="K151" s="174"/>
      <c r="L151" s="174"/>
      <c r="M151" s="174"/>
    </row>
    <row r="152" spans="1:13" ht="21.75" customHeight="1" x14ac:dyDescent="0.3">
      <c r="A152" s="15"/>
      <c r="B152" s="994"/>
      <c r="C152" s="581"/>
      <c r="D152" s="18"/>
      <c r="E152" s="1275"/>
      <c r="F152" s="994"/>
      <c r="G152" s="18"/>
      <c r="H152" s="994"/>
      <c r="I152" s="18"/>
      <c r="J152" s="439"/>
      <c r="K152" s="1274"/>
      <c r="L152" s="1274"/>
    </row>
    <row r="153" spans="1:13" ht="18.75" x14ac:dyDescent="0.3">
      <c r="A153" s="15"/>
      <c r="B153" s="994"/>
      <c r="C153" s="18"/>
      <c r="D153" s="18"/>
      <c r="E153" s="1275"/>
      <c r="F153" s="994"/>
      <c r="G153" s="18"/>
      <c r="H153" s="994"/>
      <c r="I153" s="18"/>
      <c r="J153" s="439"/>
      <c r="K153" s="1274"/>
      <c r="L153" s="1274"/>
    </row>
    <row r="154" spans="1:13" ht="18.75" x14ac:dyDescent="0.3">
      <c r="A154" s="15"/>
      <c r="B154" s="994"/>
      <c r="C154" s="18"/>
      <c r="D154" s="18"/>
      <c r="E154" s="13"/>
      <c r="F154" s="994"/>
      <c r="G154" s="18"/>
      <c r="H154" s="994"/>
      <c r="I154" s="18"/>
      <c r="J154" s="439"/>
      <c r="K154" s="18"/>
      <c r="L154" s="18"/>
    </row>
    <row r="155" spans="1:13" ht="18.75" x14ac:dyDescent="0.3">
      <c r="A155" s="15"/>
      <c r="B155" s="15"/>
      <c r="C155" s="18"/>
      <c r="D155" s="18"/>
      <c r="E155" s="13"/>
      <c r="F155" s="994"/>
      <c r="G155" s="18"/>
      <c r="H155" s="15"/>
      <c r="I155" s="18"/>
      <c r="J155" s="15"/>
      <c r="K155" s="15"/>
      <c r="L155" s="15"/>
    </row>
    <row r="156" spans="1:13" ht="18.75" x14ac:dyDescent="0.3">
      <c r="A156" s="15"/>
      <c r="B156" s="994"/>
      <c r="C156" s="581"/>
      <c r="D156" s="18"/>
      <c r="E156" s="1273"/>
      <c r="F156" s="994"/>
      <c r="G156" s="18"/>
      <c r="H156" s="994"/>
      <c r="I156" s="18"/>
      <c r="J156" s="439"/>
      <c r="K156" s="1274"/>
      <c r="L156" s="1274"/>
    </row>
    <row r="157" spans="1:13" ht="18.75" x14ac:dyDescent="0.3">
      <c r="A157" s="15"/>
      <c r="B157" s="994"/>
      <c r="C157" s="18"/>
      <c r="D157" s="18"/>
      <c r="E157" s="1273"/>
      <c r="F157" s="1002"/>
      <c r="G157" s="18"/>
      <c r="H157" s="1002"/>
      <c r="I157" s="18"/>
      <c r="J157" s="439"/>
      <c r="K157" s="1274"/>
      <c r="L157" s="1274"/>
    </row>
    <row r="158" spans="1:13" ht="18.75" x14ac:dyDescent="0.3">
      <c r="A158" s="15"/>
      <c r="B158" s="994"/>
      <c r="C158" s="18"/>
      <c r="D158" s="18"/>
      <c r="E158" s="13"/>
      <c r="F158" s="1002"/>
      <c r="G158" s="18"/>
      <c r="H158" s="1002"/>
      <c r="I158" s="18"/>
      <c r="J158" s="439"/>
      <c r="K158" s="15"/>
      <c r="L158" s="15"/>
    </row>
    <row r="159" spans="1:13" ht="18.75" x14ac:dyDescent="0.3">
      <c r="A159" s="15"/>
      <c r="B159" s="994"/>
      <c r="C159" s="18"/>
      <c r="D159" s="18"/>
      <c r="E159" s="13"/>
      <c r="F159" s="1002"/>
      <c r="G159" s="18"/>
      <c r="H159" s="15"/>
      <c r="I159" s="18"/>
      <c r="J159" s="15"/>
      <c r="K159" s="15"/>
      <c r="L159" s="15"/>
    </row>
    <row r="160" spans="1:13" ht="18.75" x14ac:dyDescent="0.3">
      <c r="A160" s="15"/>
      <c r="B160" s="15"/>
      <c r="C160" s="18"/>
      <c r="D160" s="18"/>
      <c r="E160" s="13"/>
      <c r="F160" s="15"/>
      <c r="G160" s="18"/>
      <c r="H160" s="15"/>
      <c r="I160" s="18"/>
      <c r="J160" s="15"/>
      <c r="K160" s="15"/>
      <c r="L160" s="15"/>
    </row>
    <row r="161" spans="1:12" ht="18.75" x14ac:dyDescent="0.3">
      <c r="A161" s="15"/>
      <c r="B161" s="15"/>
      <c r="C161" s="18"/>
      <c r="D161" s="18"/>
      <c r="E161" s="13"/>
      <c r="F161" s="15"/>
      <c r="G161" s="18"/>
      <c r="H161" s="15"/>
      <c r="I161" s="18"/>
      <c r="J161" s="15"/>
      <c r="K161" s="15"/>
      <c r="L161" s="15"/>
    </row>
    <row r="162" spans="1:12" ht="18.75" x14ac:dyDescent="0.3">
      <c r="A162" s="15"/>
      <c r="B162" s="15"/>
      <c r="C162" s="18"/>
      <c r="D162" s="18"/>
      <c r="E162" s="13"/>
      <c r="F162" s="15"/>
      <c r="G162" s="18"/>
      <c r="H162" s="15"/>
      <c r="I162" s="18"/>
      <c r="J162" s="15"/>
      <c r="K162" s="15"/>
      <c r="L162" s="15"/>
    </row>
    <row r="163" spans="1:12" ht="18.75" x14ac:dyDescent="0.3">
      <c r="A163" s="15"/>
      <c r="B163" s="15"/>
      <c r="C163" s="18"/>
      <c r="D163" s="18"/>
      <c r="E163" s="13"/>
      <c r="F163" s="15"/>
      <c r="G163" s="18"/>
      <c r="H163" s="15"/>
      <c r="I163" s="18"/>
      <c r="J163" s="15"/>
      <c r="K163" s="15"/>
      <c r="L163" s="15"/>
    </row>
    <row r="164" spans="1:12" ht="18.75" x14ac:dyDescent="0.3">
      <c r="A164" s="15"/>
      <c r="B164" s="15"/>
      <c r="C164" s="18"/>
      <c r="D164" s="18"/>
      <c r="E164" s="13"/>
      <c r="F164" s="15"/>
      <c r="G164" s="18"/>
      <c r="H164" s="15"/>
      <c r="I164" s="18"/>
      <c r="J164" s="15"/>
      <c r="K164" s="15"/>
      <c r="L164" s="15"/>
    </row>
    <row r="165" spans="1:12" x14ac:dyDescent="0.2">
      <c r="A165"/>
      <c r="B165"/>
      <c r="C165" s="582"/>
      <c r="D165" s="582"/>
      <c r="E165" s="583"/>
      <c r="F165"/>
      <c r="G165" s="582"/>
      <c r="H165"/>
      <c r="I165" s="582"/>
      <c r="J165"/>
    </row>
    <row r="166" spans="1:12" x14ac:dyDescent="0.2">
      <c r="A166"/>
      <c r="B166"/>
      <c r="C166" s="582"/>
      <c r="D166" s="582"/>
      <c r="E166" s="583"/>
      <c r="F166"/>
      <c r="G166" s="582"/>
      <c r="H166"/>
      <c r="I166" s="582"/>
      <c r="J166"/>
    </row>
    <row r="167" spans="1:12" x14ac:dyDescent="0.2">
      <c r="A167"/>
      <c r="B167"/>
      <c r="C167" s="582"/>
      <c r="D167" s="582"/>
      <c r="E167" s="583"/>
      <c r="F167"/>
      <c r="G167" s="582"/>
      <c r="H167"/>
      <c r="I167" s="582"/>
      <c r="J167"/>
    </row>
    <row r="168" spans="1:12" x14ac:dyDescent="0.2">
      <c r="A168"/>
      <c r="B168"/>
      <c r="C168" s="582"/>
      <c r="D168" s="582"/>
      <c r="E168" s="583"/>
      <c r="F168"/>
      <c r="G168" s="582"/>
      <c r="H168"/>
      <c r="I168" s="582"/>
      <c r="J168"/>
    </row>
    <row r="169" spans="1:12" x14ac:dyDescent="0.2">
      <c r="A169"/>
      <c r="B169"/>
      <c r="C169" s="582"/>
      <c r="D169" s="582"/>
      <c r="E169" s="583"/>
      <c r="F169"/>
      <c r="G169" s="582"/>
      <c r="H169"/>
      <c r="I169" s="582"/>
      <c r="J169"/>
    </row>
    <row r="170" spans="1:12" x14ac:dyDescent="0.2">
      <c r="A170"/>
      <c r="B170"/>
      <c r="C170" s="582"/>
      <c r="D170" s="582"/>
      <c r="E170" s="583"/>
      <c r="F170"/>
      <c r="G170" s="582"/>
      <c r="H170"/>
      <c r="I170" s="582"/>
      <c r="J170"/>
    </row>
    <row r="171" spans="1:12" x14ac:dyDescent="0.2">
      <c r="A171"/>
      <c r="B171"/>
      <c r="C171" s="582"/>
      <c r="D171" s="582"/>
      <c r="E171" s="583"/>
      <c r="F171"/>
      <c r="G171" s="582"/>
      <c r="H171"/>
      <c r="I171" s="582"/>
      <c r="J171"/>
    </row>
    <row r="172" spans="1:12" x14ac:dyDescent="0.2">
      <c r="A172"/>
      <c r="B172"/>
      <c r="C172" s="582"/>
      <c r="D172" s="582"/>
      <c r="E172" s="583"/>
      <c r="F172"/>
      <c r="G172" s="582"/>
      <c r="H172"/>
      <c r="I172" s="582"/>
      <c r="J172"/>
    </row>
    <row r="173" spans="1:12" x14ac:dyDescent="0.2">
      <c r="A173"/>
      <c r="B173"/>
      <c r="C173" s="582"/>
      <c r="D173" s="582"/>
      <c r="E173" s="583"/>
      <c r="F173"/>
      <c r="G173" s="582"/>
      <c r="H173"/>
      <c r="I173" s="582"/>
      <c r="J173"/>
    </row>
    <row r="174" spans="1:12" x14ac:dyDescent="0.2">
      <c r="A174"/>
      <c r="B174"/>
      <c r="C174" s="582"/>
      <c r="D174" s="582"/>
      <c r="E174" s="583"/>
      <c r="F174"/>
      <c r="G174" s="582"/>
      <c r="H174"/>
      <c r="I174" s="582"/>
      <c r="J174"/>
    </row>
    <row r="175" spans="1:12" x14ac:dyDescent="0.2">
      <c r="A175"/>
      <c r="B175"/>
      <c r="C175" s="582"/>
      <c r="D175" s="582"/>
      <c r="E175" s="583"/>
      <c r="F175"/>
      <c r="G175" s="582"/>
      <c r="H175"/>
      <c r="I175" s="582"/>
      <c r="J175"/>
    </row>
    <row r="176" spans="1:12" x14ac:dyDescent="0.2">
      <c r="A176"/>
      <c r="B176"/>
      <c r="C176" s="582"/>
      <c r="D176" s="582"/>
      <c r="E176" s="583"/>
      <c r="F176"/>
      <c r="G176" s="582"/>
      <c r="H176"/>
      <c r="I176" s="582"/>
      <c r="J176"/>
    </row>
    <row r="177" spans="1:10" x14ac:dyDescent="0.2">
      <c r="A177"/>
      <c r="B177"/>
      <c r="C177" s="582"/>
      <c r="D177" s="582"/>
      <c r="E177" s="583"/>
      <c r="F177"/>
      <c r="G177" s="582"/>
      <c r="H177"/>
      <c r="I177" s="582"/>
      <c r="J177"/>
    </row>
    <row r="178" spans="1:10" x14ac:dyDescent="0.2">
      <c r="A178"/>
      <c r="B178"/>
      <c r="C178" s="582"/>
      <c r="D178" s="582"/>
      <c r="E178" s="583"/>
      <c r="F178"/>
      <c r="G178" s="582"/>
      <c r="H178"/>
      <c r="I178" s="582"/>
      <c r="J178"/>
    </row>
    <row r="179" spans="1:10" x14ac:dyDescent="0.2">
      <c r="A179"/>
      <c r="B179"/>
      <c r="C179" s="582"/>
      <c r="D179" s="582"/>
      <c r="E179" s="583"/>
      <c r="F179"/>
      <c r="G179" s="582"/>
      <c r="H179"/>
      <c r="I179" s="582"/>
      <c r="J179"/>
    </row>
    <row r="180" spans="1:10" x14ac:dyDescent="0.2">
      <c r="A180"/>
      <c r="B180"/>
      <c r="C180" s="582"/>
      <c r="D180" s="582"/>
      <c r="E180" s="583"/>
      <c r="F180"/>
      <c r="G180" s="582"/>
      <c r="H180"/>
      <c r="I180" s="582"/>
      <c r="J180"/>
    </row>
    <row r="181" spans="1:10" x14ac:dyDescent="0.2">
      <c r="A181"/>
      <c r="B181"/>
      <c r="C181" s="582"/>
      <c r="D181" s="582"/>
      <c r="E181" s="583"/>
      <c r="F181"/>
      <c r="G181" s="582"/>
      <c r="H181"/>
      <c r="I181" s="582"/>
      <c r="J181"/>
    </row>
    <row r="182" spans="1:10" x14ac:dyDescent="0.2">
      <c r="A182"/>
      <c r="B182"/>
      <c r="C182" s="582"/>
      <c r="D182" s="582"/>
      <c r="E182" s="583"/>
      <c r="F182"/>
      <c r="G182" s="582"/>
      <c r="H182"/>
      <c r="I182" s="582"/>
      <c r="J182"/>
    </row>
    <row r="183" spans="1:10" x14ac:dyDescent="0.2">
      <c r="A183"/>
      <c r="B183"/>
      <c r="C183" s="582"/>
      <c r="D183" s="582"/>
      <c r="E183" s="583"/>
      <c r="F183"/>
      <c r="G183" s="582"/>
      <c r="H183"/>
      <c r="I183" s="582"/>
      <c r="J183"/>
    </row>
    <row r="184" spans="1:10" x14ac:dyDescent="0.2">
      <c r="A184"/>
      <c r="B184"/>
      <c r="C184" s="582"/>
      <c r="D184" s="582"/>
      <c r="E184" s="583"/>
      <c r="F184"/>
      <c r="G184" s="582"/>
      <c r="H184"/>
      <c r="I184" s="582"/>
      <c r="J184"/>
    </row>
    <row r="185" spans="1:10" x14ac:dyDescent="0.2">
      <c r="A185"/>
      <c r="B185"/>
      <c r="C185" s="582"/>
      <c r="D185" s="582"/>
      <c r="E185" s="583"/>
      <c r="F185"/>
      <c r="G185" s="582"/>
      <c r="H185"/>
      <c r="I185" s="582"/>
      <c r="J185"/>
    </row>
    <row r="186" spans="1:10" x14ac:dyDescent="0.2">
      <c r="A186"/>
      <c r="B186"/>
      <c r="C186" s="582"/>
      <c r="D186" s="582"/>
      <c r="E186" s="583"/>
      <c r="F186"/>
      <c r="G186" s="582"/>
      <c r="H186"/>
      <c r="I186" s="582"/>
      <c r="J186"/>
    </row>
    <row r="187" spans="1:10" x14ac:dyDescent="0.2">
      <c r="A187"/>
      <c r="B187"/>
      <c r="C187" s="582"/>
      <c r="D187" s="582"/>
      <c r="E187" s="583"/>
      <c r="F187"/>
      <c r="G187" s="582"/>
      <c r="H187"/>
      <c r="I187" s="582"/>
      <c r="J187"/>
    </row>
    <row r="188" spans="1:10" x14ac:dyDescent="0.2">
      <c r="A188"/>
      <c r="B188"/>
      <c r="C188" s="582"/>
      <c r="D188" s="582"/>
      <c r="E188" s="583"/>
      <c r="F188"/>
      <c r="G188" s="582"/>
      <c r="H188"/>
      <c r="I188" s="582"/>
      <c r="J188"/>
    </row>
    <row r="189" spans="1:10" x14ac:dyDescent="0.2">
      <c r="A189"/>
      <c r="B189"/>
      <c r="C189" s="582"/>
      <c r="D189" s="582"/>
      <c r="E189" s="583"/>
      <c r="F189"/>
      <c r="G189" s="582"/>
      <c r="H189"/>
      <c r="I189" s="582"/>
      <c r="J189"/>
    </row>
    <row r="190" spans="1:10" x14ac:dyDescent="0.2">
      <c r="A190"/>
      <c r="B190"/>
      <c r="C190" s="582"/>
      <c r="D190" s="582"/>
      <c r="E190" s="583"/>
      <c r="F190"/>
      <c r="G190" s="582"/>
      <c r="H190"/>
      <c r="I190" s="582"/>
      <c r="J190"/>
    </row>
    <row r="191" spans="1:10" x14ac:dyDescent="0.2">
      <c r="A191"/>
      <c r="B191"/>
      <c r="C191" s="582"/>
      <c r="D191" s="582"/>
      <c r="E191" s="583"/>
      <c r="F191"/>
      <c r="G191" s="582"/>
      <c r="H191"/>
      <c r="I191" s="582"/>
      <c r="J191"/>
    </row>
    <row r="192" spans="1:10" x14ac:dyDescent="0.2">
      <c r="A192"/>
      <c r="B192"/>
      <c r="C192" s="582"/>
      <c r="D192" s="582"/>
      <c r="E192" s="583"/>
      <c r="F192"/>
      <c r="G192" s="582"/>
      <c r="H192"/>
      <c r="I192" s="582"/>
      <c r="J192"/>
    </row>
    <row r="193" spans="1:10" x14ac:dyDescent="0.2">
      <c r="A193"/>
      <c r="B193"/>
      <c r="C193" s="582"/>
      <c r="D193" s="582"/>
      <c r="E193" s="583"/>
      <c r="F193"/>
      <c r="G193" s="582"/>
      <c r="H193"/>
      <c r="I193" s="582"/>
      <c r="J193"/>
    </row>
    <row r="194" spans="1:10" x14ac:dyDescent="0.2">
      <c r="A194"/>
      <c r="B194"/>
      <c r="C194" s="582"/>
      <c r="D194" s="582"/>
      <c r="E194" s="583"/>
      <c r="F194"/>
      <c r="G194" s="582"/>
      <c r="H194"/>
      <c r="I194" s="582"/>
      <c r="J194"/>
    </row>
    <row r="195" spans="1:10" x14ac:dyDescent="0.2">
      <c r="A195"/>
      <c r="B195"/>
      <c r="C195" s="582"/>
      <c r="D195" s="582"/>
      <c r="E195" s="583"/>
      <c r="F195"/>
      <c r="G195" s="582"/>
      <c r="H195"/>
      <c r="I195" s="582"/>
      <c r="J195"/>
    </row>
    <row r="196" spans="1:10" x14ac:dyDescent="0.2">
      <c r="A196"/>
      <c r="B196"/>
      <c r="C196" s="582"/>
      <c r="D196" s="582"/>
      <c r="E196" s="583"/>
      <c r="F196"/>
      <c r="G196" s="582"/>
      <c r="H196"/>
      <c r="I196" s="582"/>
      <c r="J196"/>
    </row>
    <row r="197" spans="1:10" x14ac:dyDescent="0.2">
      <c r="A197"/>
      <c r="B197"/>
      <c r="C197" s="582"/>
      <c r="D197" s="582"/>
      <c r="E197" s="583"/>
      <c r="F197"/>
      <c r="G197" s="582"/>
      <c r="H197"/>
      <c r="I197" s="582"/>
      <c r="J197"/>
    </row>
    <row r="198" spans="1:10" x14ac:dyDescent="0.2">
      <c r="A198"/>
      <c r="B198"/>
      <c r="C198" s="582"/>
      <c r="D198" s="582"/>
      <c r="E198" s="583"/>
      <c r="F198"/>
      <c r="G198" s="582"/>
      <c r="H198"/>
      <c r="I198" s="582"/>
      <c r="J198"/>
    </row>
    <row r="199" spans="1:10" x14ac:dyDescent="0.2">
      <c r="A199"/>
      <c r="B199"/>
      <c r="C199" s="582"/>
      <c r="D199" s="582"/>
      <c r="E199" s="583"/>
      <c r="F199"/>
      <c r="G199" s="582"/>
      <c r="H199"/>
      <c r="I199" s="582"/>
      <c r="J199"/>
    </row>
    <row r="200" spans="1:10" x14ac:dyDescent="0.2">
      <c r="A200"/>
      <c r="B200"/>
      <c r="C200" s="582"/>
      <c r="D200" s="582"/>
      <c r="E200" s="583"/>
      <c r="F200"/>
      <c r="G200" s="582"/>
      <c r="H200"/>
      <c r="I200" s="582"/>
      <c r="J200"/>
    </row>
    <row r="201" spans="1:10" x14ac:dyDescent="0.2">
      <c r="A201"/>
      <c r="B201"/>
      <c r="C201" s="582"/>
      <c r="D201" s="582"/>
      <c r="E201" s="583"/>
      <c r="F201"/>
      <c r="G201" s="582"/>
      <c r="H201"/>
      <c r="I201" s="582"/>
      <c r="J201"/>
    </row>
    <row r="202" spans="1:10" x14ac:dyDescent="0.2">
      <c r="A202"/>
      <c r="B202"/>
      <c r="C202" s="582"/>
      <c r="D202" s="582"/>
      <c r="E202" s="583"/>
      <c r="F202"/>
      <c r="G202" s="582"/>
      <c r="H202"/>
      <c r="I202" s="582"/>
      <c r="J202"/>
    </row>
    <row r="203" spans="1:10" x14ac:dyDescent="0.2">
      <c r="A203"/>
      <c r="B203"/>
      <c r="C203" s="582"/>
      <c r="D203" s="582"/>
      <c r="E203" s="583"/>
      <c r="F203"/>
      <c r="G203" s="582"/>
      <c r="H203"/>
      <c r="I203" s="582"/>
      <c r="J203"/>
    </row>
    <row r="204" spans="1:10" x14ac:dyDescent="0.2">
      <c r="A204"/>
      <c r="B204"/>
      <c r="C204" s="582"/>
      <c r="D204" s="582"/>
      <c r="E204" s="583"/>
      <c r="F204"/>
      <c r="G204" s="582"/>
      <c r="H204"/>
      <c r="I204" s="582"/>
      <c r="J204"/>
    </row>
    <row r="205" spans="1:10" x14ac:dyDescent="0.2">
      <c r="A205"/>
      <c r="B205"/>
      <c r="C205" s="582"/>
      <c r="D205" s="582"/>
      <c r="E205" s="583"/>
      <c r="F205"/>
      <c r="G205" s="582"/>
      <c r="H205"/>
      <c r="I205" s="582"/>
      <c r="J205"/>
    </row>
    <row r="206" spans="1:10" x14ac:dyDescent="0.2">
      <c r="A206"/>
      <c r="B206"/>
      <c r="C206" s="582"/>
      <c r="D206" s="582"/>
      <c r="E206" s="583"/>
      <c r="F206"/>
      <c r="G206" s="582"/>
      <c r="H206"/>
      <c r="I206" s="582"/>
      <c r="J206"/>
    </row>
    <row r="207" spans="1:10" x14ac:dyDescent="0.2">
      <c r="A207"/>
      <c r="B207"/>
      <c r="C207" s="582"/>
      <c r="D207" s="582"/>
      <c r="E207" s="583"/>
      <c r="F207"/>
      <c r="G207" s="582"/>
      <c r="H207"/>
      <c r="I207" s="582"/>
      <c r="J207"/>
    </row>
    <row r="208" spans="1:10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0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0" x14ac:dyDescent="0.2">
      <c r="A210"/>
      <c r="B210"/>
      <c r="C210" s="582"/>
      <c r="D210" s="582"/>
      <c r="E210" s="583"/>
      <c r="F210"/>
      <c r="G210" s="582"/>
      <c r="H210"/>
      <c r="I210" s="582"/>
      <c r="J210"/>
    </row>
    <row r="211" spans="1:10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0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0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0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0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0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0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0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0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0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0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0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0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0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ht="14.25" customHeight="1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ht="14.25" customHeight="1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2" ht="14.25" customHeight="1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2" ht="14.25" customHeight="1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2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2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2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2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2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2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2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2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2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2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2" ht="14.25" customHeight="1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2" ht="14.25" customHeight="1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2" ht="20.25" customHeight="1" x14ac:dyDescent="0.2">
      <c r="A319" s="986" t="s">
        <v>90</v>
      </c>
      <c r="B319" s="986"/>
      <c r="C319" s="986"/>
      <c r="D319" s="986"/>
      <c r="E319" s="986"/>
      <c r="F319" s="986"/>
      <c r="G319" s="986"/>
      <c r="H319" s="986"/>
      <c r="I319" s="986"/>
      <c r="J319" s="986"/>
      <c r="K319" s="986"/>
      <c r="L319" s="986"/>
    </row>
    <row r="320" spans="1:12" ht="20.25" customHeight="1" x14ac:dyDescent="0.3">
      <c r="A320" s="987" t="s">
        <v>91</v>
      </c>
      <c r="B320" s="987"/>
      <c r="C320" s="987"/>
      <c r="D320" s="987"/>
      <c r="E320" s="987"/>
      <c r="F320" s="987"/>
      <c r="G320" s="987"/>
      <c r="H320" s="987"/>
      <c r="I320" s="987"/>
      <c r="J320" s="987"/>
      <c r="K320" s="987"/>
      <c r="L320" s="987"/>
    </row>
    <row r="321" spans="1:12" ht="20.25" customHeight="1" x14ac:dyDescent="0.3">
      <c r="A321" s="987" t="s">
        <v>92</v>
      </c>
      <c r="B321" s="987"/>
      <c r="C321" s="987"/>
      <c r="D321" s="987"/>
      <c r="E321" s="987"/>
      <c r="F321" s="987"/>
      <c r="G321" s="987"/>
      <c r="H321" s="987"/>
      <c r="I321" s="987"/>
      <c r="J321" s="987"/>
      <c r="K321" s="987"/>
      <c r="L321" s="987"/>
    </row>
    <row r="322" spans="1:12" ht="20.25" customHeight="1" x14ac:dyDescent="0.3">
      <c r="A322" s="42" t="s">
        <v>93</v>
      </c>
      <c r="B322" s="42"/>
      <c r="C322" s="42"/>
      <c r="D322" s="42"/>
      <c r="E322" s="584"/>
      <c r="F322" s="42"/>
      <c r="G322" s="42"/>
      <c r="H322" s="42"/>
      <c r="I322" s="42"/>
      <c r="J322" s="42"/>
      <c r="K322" s="44"/>
      <c r="L322" s="44"/>
    </row>
    <row r="323" spans="1:12" ht="20.25" customHeight="1" x14ac:dyDescent="0.3">
      <c r="A323" s="988" t="s">
        <v>94</v>
      </c>
      <c r="B323" s="988"/>
      <c r="C323" s="988"/>
      <c r="D323" s="988"/>
      <c r="E323" s="988"/>
      <c r="F323" s="988"/>
      <c r="G323" s="988"/>
      <c r="H323" s="988"/>
      <c r="I323" s="988"/>
      <c r="J323" s="988"/>
      <c r="K323" s="988"/>
      <c r="L323" s="988"/>
    </row>
    <row r="324" spans="1:12" ht="20.25" customHeight="1" x14ac:dyDescent="0.3">
      <c r="A324" s="988" t="s">
        <v>95</v>
      </c>
      <c r="B324" s="988"/>
      <c r="C324" s="988"/>
      <c r="D324" s="988"/>
      <c r="E324" s="988"/>
      <c r="F324" s="988"/>
      <c r="G324" s="988"/>
      <c r="H324" s="988"/>
      <c r="I324" s="988"/>
      <c r="J324" s="988"/>
      <c r="K324" s="988"/>
      <c r="L324" s="988"/>
    </row>
    <row r="325" spans="1:12" ht="20.25" customHeight="1" x14ac:dyDescent="0.3">
      <c r="A325" s="988" t="s">
        <v>96</v>
      </c>
      <c r="B325" s="988"/>
      <c r="C325" s="988"/>
      <c r="D325" s="988"/>
      <c r="E325" s="988"/>
      <c r="F325" s="988"/>
      <c r="G325" s="988"/>
      <c r="H325" s="988"/>
      <c r="I325" s="988"/>
      <c r="J325" s="988"/>
      <c r="K325" s="988"/>
      <c r="L325" s="988"/>
    </row>
    <row r="326" spans="1:12" ht="20.25" customHeight="1" x14ac:dyDescent="0.3">
      <c r="A326" s="985" t="s">
        <v>97</v>
      </c>
      <c r="B326" s="985"/>
      <c r="C326" s="985"/>
      <c r="D326" s="985"/>
      <c r="E326" s="985"/>
      <c r="F326" s="985"/>
      <c r="G326" s="985"/>
      <c r="H326" s="985"/>
      <c r="I326" s="985"/>
      <c r="J326" s="985"/>
      <c r="K326" s="985"/>
      <c r="L326" s="985"/>
    </row>
    <row r="327" spans="1:12" ht="14.25" customHeight="1" x14ac:dyDescent="0.2"/>
    <row r="328" spans="1:12" ht="14.25" customHeight="1" x14ac:dyDescent="0.2"/>
    <row r="329" spans="1:12" ht="14.25" customHeight="1" x14ac:dyDescent="0.2"/>
    <row r="330" spans="1:12" ht="14.25" customHeight="1" x14ac:dyDescent="0.2"/>
    <row r="331" spans="1:12" ht="14.25" customHeight="1" x14ac:dyDescent="0.2"/>
    <row r="332" spans="1:12" ht="14.25" customHeight="1" x14ac:dyDescent="0.2"/>
    <row r="333" spans="1:12" ht="14.25" customHeight="1" x14ac:dyDescent="0.2"/>
    <row r="334" spans="1:12" ht="14.25" customHeight="1" x14ac:dyDescent="0.2"/>
    <row r="335" spans="1:12" ht="14.25" customHeight="1" x14ac:dyDescent="0.2"/>
    <row r="336" spans="1:12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</sheetData>
  <mergeCells count="226"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2:B13"/>
    <mergeCell ref="E12:E13"/>
    <mergeCell ref="K12:L12"/>
    <mergeCell ref="K13:L13"/>
    <mergeCell ref="B14:B15"/>
    <mergeCell ref="E14:E15"/>
    <mergeCell ref="K14:L14"/>
    <mergeCell ref="K15:L15"/>
    <mergeCell ref="K6:L6"/>
    <mergeCell ref="B7:B8"/>
    <mergeCell ref="E7:E8"/>
    <mergeCell ref="K7:L7"/>
    <mergeCell ref="K8:L8"/>
    <mergeCell ref="B10:B11"/>
    <mergeCell ref="E10:E11"/>
    <mergeCell ref="H10:H11"/>
    <mergeCell ref="K10:L10"/>
    <mergeCell ref="K11:L11"/>
    <mergeCell ref="B22:B24"/>
    <mergeCell ref="E22:E23"/>
    <mergeCell ref="K22:L22"/>
    <mergeCell ref="K23:L23"/>
    <mergeCell ref="B26:B28"/>
    <mergeCell ref="E26:E27"/>
    <mergeCell ref="K26:L26"/>
    <mergeCell ref="K27:L27"/>
    <mergeCell ref="B16:B18"/>
    <mergeCell ref="E16:E17"/>
    <mergeCell ref="K16:L16"/>
    <mergeCell ref="K17:L17"/>
    <mergeCell ref="K18:L18"/>
    <mergeCell ref="B19:B21"/>
    <mergeCell ref="E19:E20"/>
    <mergeCell ref="K19:L19"/>
    <mergeCell ref="K20:L20"/>
    <mergeCell ref="B36:B38"/>
    <mergeCell ref="E36:E38"/>
    <mergeCell ref="H36:H38"/>
    <mergeCell ref="I36:I38"/>
    <mergeCell ref="K36:L36"/>
    <mergeCell ref="K37:L37"/>
    <mergeCell ref="B29:B31"/>
    <mergeCell ref="E29:E31"/>
    <mergeCell ref="K29:L29"/>
    <mergeCell ref="K30:L30"/>
    <mergeCell ref="B33:B35"/>
    <mergeCell ref="E33:E35"/>
    <mergeCell ref="K33:L33"/>
    <mergeCell ref="K34:L34"/>
    <mergeCell ref="B45:B47"/>
    <mergeCell ref="E45:E47"/>
    <mergeCell ref="K45:L45"/>
    <mergeCell ref="K46:L46"/>
    <mergeCell ref="B48:B50"/>
    <mergeCell ref="E48:E50"/>
    <mergeCell ref="K48:L48"/>
    <mergeCell ref="K49:L49"/>
    <mergeCell ref="B39:B41"/>
    <mergeCell ref="K39:L39"/>
    <mergeCell ref="K40:L40"/>
    <mergeCell ref="B42:B44"/>
    <mergeCell ref="E42:E44"/>
    <mergeCell ref="K42:L42"/>
    <mergeCell ref="K43:L43"/>
    <mergeCell ref="B51:B53"/>
    <mergeCell ref="E51:E52"/>
    <mergeCell ref="H51:H53"/>
    <mergeCell ref="K51:L51"/>
    <mergeCell ref="K52:L52"/>
    <mergeCell ref="B54:B56"/>
    <mergeCell ref="E54:E56"/>
    <mergeCell ref="K54:L54"/>
    <mergeCell ref="K55:L55"/>
    <mergeCell ref="B63:B65"/>
    <mergeCell ref="E63:E64"/>
    <mergeCell ref="H63:H65"/>
    <mergeCell ref="K63:L63"/>
    <mergeCell ref="K64:L64"/>
    <mergeCell ref="K65:L65"/>
    <mergeCell ref="B57:B59"/>
    <mergeCell ref="E57:E58"/>
    <mergeCell ref="K57:L57"/>
    <mergeCell ref="K58:L58"/>
    <mergeCell ref="B60:B62"/>
    <mergeCell ref="E60:E62"/>
    <mergeCell ref="K60:L60"/>
    <mergeCell ref="K61:L61"/>
    <mergeCell ref="K62:L62"/>
    <mergeCell ref="B101:B104"/>
    <mergeCell ref="E101:E102"/>
    <mergeCell ref="H101:H103"/>
    <mergeCell ref="K101:L101"/>
    <mergeCell ref="K102:L102"/>
    <mergeCell ref="B66:B70"/>
    <mergeCell ref="E66:E67"/>
    <mergeCell ref="K66:L66"/>
    <mergeCell ref="K67:L67"/>
    <mergeCell ref="K68:L68"/>
    <mergeCell ref="B87:B91"/>
    <mergeCell ref="E87:E88"/>
    <mergeCell ref="F87:F91"/>
    <mergeCell ref="H87:H88"/>
    <mergeCell ref="K87:L87"/>
    <mergeCell ref="K88:L88"/>
    <mergeCell ref="K91:L91"/>
    <mergeCell ref="H79:H80"/>
    <mergeCell ref="K79:L79"/>
    <mergeCell ref="K80:L80"/>
    <mergeCell ref="B83:B86"/>
    <mergeCell ref="E83:E86"/>
    <mergeCell ref="F83:F86"/>
    <mergeCell ref="B105:B107"/>
    <mergeCell ref="E105:E107"/>
    <mergeCell ref="H105:H106"/>
    <mergeCell ref="K105:L105"/>
    <mergeCell ref="K106:L106"/>
    <mergeCell ref="B108:B111"/>
    <mergeCell ref="E108:E111"/>
    <mergeCell ref="I108:I111"/>
    <mergeCell ref="K110:L110"/>
    <mergeCell ref="K117:L117"/>
    <mergeCell ref="B120:B122"/>
    <mergeCell ref="E120:E122"/>
    <mergeCell ref="F120:F122"/>
    <mergeCell ref="K120:L120"/>
    <mergeCell ref="K121:L121"/>
    <mergeCell ref="K111:L111"/>
    <mergeCell ref="B112:B115"/>
    <mergeCell ref="E112:E114"/>
    <mergeCell ref="K112:L113"/>
    <mergeCell ref="K114:L114"/>
    <mergeCell ref="K116:L116"/>
    <mergeCell ref="K128:L128"/>
    <mergeCell ref="B131:B133"/>
    <mergeCell ref="E131:E133"/>
    <mergeCell ref="F131:F133"/>
    <mergeCell ref="K131:L131"/>
    <mergeCell ref="K132:L132"/>
    <mergeCell ref="B123:B126"/>
    <mergeCell ref="E123:E126"/>
    <mergeCell ref="F123:F126"/>
    <mergeCell ref="K123:L123"/>
    <mergeCell ref="K124:L124"/>
    <mergeCell ref="B127:B130"/>
    <mergeCell ref="E127:E128"/>
    <mergeCell ref="F127:F130"/>
    <mergeCell ref="H127:H130"/>
    <mergeCell ref="K127:L127"/>
    <mergeCell ref="B142:B145"/>
    <mergeCell ref="E142:E143"/>
    <mergeCell ref="F142:F145"/>
    <mergeCell ref="H142:H145"/>
    <mergeCell ref="K142:L142"/>
    <mergeCell ref="K143:L143"/>
    <mergeCell ref="B134:B137"/>
    <mergeCell ref="E134:E136"/>
    <mergeCell ref="F134:F137"/>
    <mergeCell ref="K134:L134"/>
    <mergeCell ref="K135:L135"/>
    <mergeCell ref="B138:B141"/>
    <mergeCell ref="E138:E141"/>
    <mergeCell ref="F138:F141"/>
    <mergeCell ref="K138:L138"/>
    <mergeCell ref="K139:L139"/>
    <mergeCell ref="F152:F155"/>
    <mergeCell ref="H152:H154"/>
    <mergeCell ref="K152:L152"/>
    <mergeCell ref="K153:L153"/>
    <mergeCell ref="B146:B151"/>
    <mergeCell ref="E146:E147"/>
    <mergeCell ref="F146:F151"/>
    <mergeCell ref="H146:H151"/>
    <mergeCell ref="K146:L146"/>
    <mergeCell ref="K147:L147"/>
    <mergeCell ref="A326:L326"/>
    <mergeCell ref="B71:B74"/>
    <mergeCell ref="E71:E74"/>
    <mergeCell ref="F71:F74"/>
    <mergeCell ref="H71:H72"/>
    <mergeCell ref="K71:L71"/>
    <mergeCell ref="K72:L72"/>
    <mergeCell ref="B79:B82"/>
    <mergeCell ref="E79:E82"/>
    <mergeCell ref="F79:F82"/>
    <mergeCell ref="A319:L319"/>
    <mergeCell ref="A320:L320"/>
    <mergeCell ref="A321:L321"/>
    <mergeCell ref="A323:L323"/>
    <mergeCell ref="A324:L324"/>
    <mergeCell ref="A325:L325"/>
    <mergeCell ref="B156:B159"/>
    <mergeCell ref="E156:E157"/>
    <mergeCell ref="F156:F159"/>
    <mergeCell ref="H156:H158"/>
    <mergeCell ref="K156:L156"/>
    <mergeCell ref="K157:L157"/>
    <mergeCell ref="B152:B154"/>
    <mergeCell ref="E152:E153"/>
    <mergeCell ref="H83:H86"/>
    <mergeCell ref="K83:L83"/>
    <mergeCell ref="K84:L84"/>
    <mergeCell ref="K93:L93"/>
    <mergeCell ref="K96:L96"/>
    <mergeCell ref="F95:F97"/>
    <mergeCell ref="H95:H96"/>
    <mergeCell ref="K95:L95"/>
    <mergeCell ref="B98:B100"/>
    <mergeCell ref="E98:E99"/>
    <mergeCell ref="H98:H99"/>
    <mergeCell ref="K98:L98"/>
    <mergeCell ref="K99:L99"/>
    <mergeCell ref="B92:B94"/>
    <mergeCell ref="E92:E93"/>
    <mergeCell ref="F92:F94"/>
    <mergeCell ref="H92:H93"/>
    <mergeCell ref="K92:L92"/>
  </mergeCells>
  <pageMargins left="7.874015748031496E-2" right="3.937007874015748E-2" top="7.874015748031496E-2" bottom="3.937007874015748E-2" header="0" footer="0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4388-5BB9-464C-A159-541B706B30A4}">
  <dimension ref="A1:CL356"/>
  <sheetViews>
    <sheetView zoomScale="110" zoomScaleNormal="110" workbookViewId="0">
      <selection activeCell="H32" sqref="H32"/>
    </sheetView>
  </sheetViews>
  <sheetFormatPr defaultRowHeight="14.25" x14ac:dyDescent="0.2"/>
  <cols>
    <col min="1" max="1" width="4.25" style="38" customWidth="1"/>
    <col min="2" max="2" width="16.5" style="38" customWidth="1"/>
    <col min="3" max="3" width="10.25" style="585" customWidth="1"/>
    <col min="4" max="4" width="8.25" style="585" customWidth="1"/>
    <col min="5" max="5" width="8.625" style="586" customWidth="1"/>
    <col min="6" max="6" width="20.25" style="38" customWidth="1"/>
    <col min="7" max="7" width="7.75" style="585" customWidth="1"/>
    <col min="8" max="8" width="19.125" style="38" customWidth="1"/>
    <col min="9" max="9" width="7.625" style="585" customWidth="1"/>
    <col min="10" max="10" width="10.875" style="38" customWidth="1"/>
    <col min="11" max="11" width="12.375" customWidth="1"/>
    <col min="12" max="12" width="9.125" customWidth="1"/>
  </cols>
  <sheetData>
    <row r="1" spans="1:90" s="1" customFormat="1" ht="19.899999999999999" customHeight="1" x14ac:dyDescent="0.25">
      <c r="A1" s="1094" t="s">
        <v>816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90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90" s="1" customFormat="1" ht="21" customHeight="1" x14ac:dyDescent="0.25">
      <c r="A3" s="1094" t="s">
        <v>817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90" s="444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s="4" customFormat="1" ht="20.25" customHeight="1" x14ac:dyDescent="0.3">
      <c r="A5" s="1363" t="s">
        <v>3</v>
      </c>
      <c r="B5" s="1364" t="s">
        <v>4</v>
      </c>
      <c r="C5" s="445" t="s">
        <v>5</v>
      </c>
      <c r="D5" s="445" t="s">
        <v>6</v>
      </c>
      <c r="E5" s="445" t="s">
        <v>7</v>
      </c>
      <c r="F5" s="1365" t="s">
        <v>8</v>
      </c>
      <c r="G5" s="1366"/>
      <c r="H5" s="1365" t="s">
        <v>9</v>
      </c>
      <c r="I5" s="1366"/>
      <c r="J5" s="445" t="s">
        <v>10</v>
      </c>
      <c r="K5" s="1367" t="s">
        <v>11</v>
      </c>
      <c r="L5" s="1367"/>
    </row>
    <row r="6" spans="1:90" s="5" customFormat="1" ht="27" customHeight="1" x14ac:dyDescent="0.3">
      <c r="A6" s="1387"/>
      <c r="B6" s="1388"/>
      <c r="C6" s="650" t="s">
        <v>12</v>
      </c>
      <c r="D6" s="650" t="s">
        <v>13</v>
      </c>
      <c r="E6" s="649"/>
      <c r="F6" s="1389" t="s">
        <v>14</v>
      </c>
      <c r="G6" s="1390"/>
      <c r="H6" s="1389" t="s">
        <v>15</v>
      </c>
      <c r="I6" s="1390"/>
      <c r="J6" s="650" t="s">
        <v>16</v>
      </c>
      <c r="K6" s="1391" t="s">
        <v>17</v>
      </c>
      <c r="L6" s="1392"/>
    </row>
    <row r="7" spans="1:90" s="7" customFormat="1" ht="26.25" customHeight="1" x14ac:dyDescent="0.2">
      <c r="A7" s="468">
        <v>1</v>
      </c>
      <c r="B7" s="1354" t="s">
        <v>818</v>
      </c>
      <c r="C7" s="597" t="s">
        <v>224</v>
      </c>
      <c r="D7" s="597" t="s">
        <v>819</v>
      </c>
      <c r="E7" s="1355" t="s">
        <v>20</v>
      </c>
      <c r="F7" s="448" t="s">
        <v>820</v>
      </c>
      <c r="G7" s="597" t="s">
        <v>819</v>
      </c>
      <c r="H7" s="1124" t="s">
        <v>821</v>
      </c>
      <c r="I7" s="597" t="s">
        <v>819</v>
      </c>
      <c r="J7" s="456" t="s">
        <v>23</v>
      </c>
      <c r="K7" s="1361" t="s">
        <v>822</v>
      </c>
      <c r="L7" s="1362"/>
    </row>
    <row r="8" spans="1:90" s="7" customFormat="1" ht="26.25" customHeight="1" x14ac:dyDescent="0.2">
      <c r="A8" s="468"/>
      <c r="B8" s="1289"/>
      <c r="C8" s="597"/>
      <c r="D8" s="597"/>
      <c r="E8" s="1348"/>
      <c r="F8" s="470" t="s">
        <v>823</v>
      </c>
      <c r="G8" s="636"/>
      <c r="H8" s="1196"/>
      <c r="I8" s="597"/>
      <c r="J8" s="456" t="s">
        <v>25</v>
      </c>
      <c r="K8" s="1384" t="s">
        <v>948</v>
      </c>
      <c r="L8" s="1362"/>
    </row>
    <row r="9" spans="1:90" s="6" customFormat="1" ht="23.25" customHeight="1" x14ac:dyDescent="0.2">
      <c r="A9" s="459"/>
      <c r="B9" s="1347"/>
      <c r="C9" s="596"/>
      <c r="D9" s="596"/>
      <c r="E9" s="1349"/>
      <c r="F9" s="463" t="s">
        <v>181</v>
      </c>
      <c r="G9" s="621"/>
      <c r="H9" s="1265"/>
      <c r="I9" s="621"/>
      <c r="J9" s="466"/>
      <c r="K9" s="1385"/>
      <c r="L9" s="1353"/>
      <c r="M9" s="7"/>
    </row>
    <row r="10" spans="1:90" s="6" customFormat="1" ht="26.25" customHeight="1" x14ac:dyDescent="0.2">
      <c r="A10" s="468">
        <v>2</v>
      </c>
      <c r="B10" s="1289" t="s">
        <v>825</v>
      </c>
      <c r="C10" s="597" t="s">
        <v>826</v>
      </c>
      <c r="D10" s="597" t="s">
        <v>250</v>
      </c>
      <c r="E10" s="1355" t="s">
        <v>20</v>
      </c>
      <c r="F10" s="448" t="s">
        <v>827</v>
      </c>
      <c r="G10" s="601">
        <v>1500</v>
      </c>
      <c r="H10" s="1334" t="s">
        <v>821</v>
      </c>
      <c r="I10" s="601">
        <v>1500</v>
      </c>
      <c r="J10" s="456" t="s">
        <v>23</v>
      </c>
      <c r="K10" s="1361" t="s">
        <v>828</v>
      </c>
      <c r="L10" s="1362"/>
      <c r="M10" s="7"/>
    </row>
    <row r="11" spans="1:90" s="6" customFormat="1" ht="26.25" customHeight="1" x14ac:dyDescent="0.2">
      <c r="A11" s="468"/>
      <c r="B11" s="1289"/>
      <c r="C11" s="597"/>
      <c r="D11" s="597"/>
      <c r="E11" s="1348"/>
      <c r="F11" s="470" t="s">
        <v>823</v>
      </c>
      <c r="G11" s="601"/>
      <c r="H11" s="1280"/>
      <c r="I11" s="601"/>
      <c r="J11" s="456" t="s">
        <v>25</v>
      </c>
      <c r="K11" s="1384" t="s">
        <v>948</v>
      </c>
      <c r="L11" s="1362"/>
      <c r="M11" s="7"/>
    </row>
    <row r="12" spans="1:90" s="3" customFormat="1" ht="31.5" customHeight="1" x14ac:dyDescent="0.2">
      <c r="A12" s="459"/>
      <c r="B12" s="1347"/>
      <c r="C12" s="596"/>
      <c r="D12" s="596"/>
      <c r="E12" s="1349"/>
      <c r="F12" s="463" t="s">
        <v>181</v>
      </c>
      <c r="G12" s="621"/>
      <c r="H12" s="1281"/>
      <c r="I12" s="621"/>
      <c r="J12" s="466"/>
      <c r="K12" s="1352"/>
      <c r="L12" s="1353"/>
      <c r="M12" s="475"/>
    </row>
    <row r="13" spans="1:90" s="3" customFormat="1" ht="26.25" customHeight="1" x14ac:dyDescent="0.2">
      <c r="A13" s="468">
        <v>3</v>
      </c>
      <c r="B13" s="1354" t="s">
        <v>829</v>
      </c>
      <c r="C13" s="597" t="s">
        <v>191</v>
      </c>
      <c r="D13" s="597" t="s">
        <v>830</v>
      </c>
      <c r="E13" s="1355" t="s">
        <v>20</v>
      </c>
      <c r="F13" s="448" t="s">
        <v>831</v>
      </c>
      <c r="G13" s="601">
        <v>960</v>
      </c>
      <c r="H13" s="471" t="s">
        <v>832</v>
      </c>
      <c r="I13" s="601">
        <v>960</v>
      </c>
      <c r="J13" s="456" t="s">
        <v>23</v>
      </c>
      <c r="K13" s="1357" t="s">
        <v>833</v>
      </c>
      <c r="L13" s="1358"/>
      <c r="M13" s="475"/>
    </row>
    <row r="14" spans="1:90" s="3" customFormat="1" ht="26.25" customHeight="1" x14ac:dyDescent="0.2">
      <c r="A14" s="468"/>
      <c r="B14" s="1289"/>
      <c r="C14" s="597"/>
      <c r="D14" s="597"/>
      <c r="E14" s="1348"/>
      <c r="F14" s="470" t="s">
        <v>834</v>
      </c>
      <c r="G14" s="601"/>
      <c r="H14" s="455" t="s">
        <v>834</v>
      </c>
      <c r="I14" s="601"/>
      <c r="J14" s="456" t="s">
        <v>25</v>
      </c>
      <c r="K14" s="1384" t="s">
        <v>949</v>
      </c>
      <c r="L14" s="1362"/>
      <c r="M14" s="475"/>
    </row>
    <row r="15" spans="1:90" s="3" customFormat="1" ht="26.25" customHeight="1" x14ac:dyDescent="0.2">
      <c r="A15" s="468"/>
      <c r="B15" s="1289"/>
      <c r="C15" s="597"/>
      <c r="D15" s="597"/>
      <c r="E15" s="1348"/>
      <c r="F15" s="470" t="s">
        <v>836</v>
      </c>
      <c r="G15" s="601"/>
      <c r="H15" s="455"/>
      <c r="I15" s="601"/>
      <c r="J15" s="456"/>
      <c r="K15" s="451"/>
      <c r="L15" s="458"/>
      <c r="M15" s="475"/>
    </row>
    <row r="16" spans="1:90" s="3" customFormat="1" ht="26.25" customHeight="1" x14ac:dyDescent="0.2">
      <c r="A16" s="459"/>
      <c r="B16" s="1347"/>
      <c r="C16" s="596"/>
      <c r="D16" s="596"/>
      <c r="E16" s="1349"/>
      <c r="F16" s="463" t="s">
        <v>181</v>
      </c>
      <c r="G16" s="621"/>
      <c r="H16" s="464"/>
      <c r="I16" s="621"/>
      <c r="J16" s="466"/>
      <c r="K16" s="1352"/>
      <c r="L16" s="1353"/>
      <c r="M16" s="475"/>
    </row>
    <row r="17" spans="1:13" s="3" customFormat="1" ht="26.25" customHeight="1" x14ac:dyDescent="0.2">
      <c r="A17" s="468">
        <v>4</v>
      </c>
      <c r="B17" s="1354" t="s">
        <v>837</v>
      </c>
      <c r="C17" s="597" t="s">
        <v>191</v>
      </c>
      <c r="D17" s="597" t="s">
        <v>838</v>
      </c>
      <c r="E17" s="1355" t="s">
        <v>20</v>
      </c>
      <c r="F17" s="448" t="s">
        <v>839</v>
      </c>
      <c r="G17" s="597" t="s">
        <v>838</v>
      </c>
      <c r="H17" s="455" t="s">
        <v>243</v>
      </c>
      <c r="I17" s="597" t="s">
        <v>838</v>
      </c>
      <c r="J17" s="456" t="s">
        <v>23</v>
      </c>
      <c r="K17" s="1357" t="s">
        <v>840</v>
      </c>
      <c r="L17" s="1358"/>
      <c r="M17" s="475"/>
    </row>
    <row r="18" spans="1:13" s="3" customFormat="1" ht="26.25" customHeight="1" x14ac:dyDescent="0.2">
      <c r="A18" s="468"/>
      <c r="B18" s="1289"/>
      <c r="C18" s="597"/>
      <c r="D18" s="597"/>
      <c r="E18" s="1348"/>
      <c r="F18" s="470" t="s">
        <v>841</v>
      </c>
      <c r="G18" s="601"/>
      <c r="H18" s="455"/>
      <c r="I18" s="601"/>
      <c r="J18" s="456" t="s">
        <v>25</v>
      </c>
      <c r="K18" s="1384" t="s">
        <v>949</v>
      </c>
      <c r="L18" s="1362"/>
      <c r="M18" s="475"/>
    </row>
    <row r="19" spans="1:13" ht="22.5" customHeight="1" x14ac:dyDescent="0.2">
      <c r="A19" s="459"/>
      <c r="B19" s="1347"/>
      <c r="C19" s="621"/>
      <c r="D19" s="621"/>
      <c r="E19" s="1356"/>
      <c r="F19" s="463" t="s">
        <v>181</v>
      </c>
      <c r="G19" s="621"/>
      <c r="H19" s="464"/>
      <c r="I19" s="621"/>
      <c r="J19" s="466"/>
      <c r="K19" s="1320"/>
      <c r="L19" s="1315"/>
      <c r="M19" s="174"/>
    </row>
    <row r="20" spans="1:13" ht="22.5" customHeight="1" x14ac:dyDescent="0.2">
      <c r="A20" s="468">
        <v>5</v>
      </c>
      <c r="B20" s="1334" t="s">
        <v>842</v>
      </c>
      <c r="C20" s="601">
        <v>100000</v>
      </c>
      <c r="D20" s="601">
        <v>3000</v>
      </c>
      <c r="E20" s="1338" t="s">
        <v>20</v>
      </c>
      <c r="F20" s="484" t="s">
        <v>843</v>
      </c>
      <c r="G20" s="623">
        <v>3000</v>
      </c>
      <c r="H20" s="1386" t="s">
        <v>247</v>
      </c>
      <c r="I20" s="623">
        <v>3000</v>
      </c>
      <c r="J20" s="486" t="s">
        <v>23</v>
      </c>
      <c r="K20" s="1304" t="s">
        <v>844</v>
      </c>
      <c r="L20" s="1305"/>
      <c r="M20" s="174"/>
    </row>
    <row r="21" spans="1:13" ht="22.5" customHeight="1" x14ac:dyDescent="0.2">
      <c r="A21" s="468"/>
      <c r="B21" s="1280"/>
      <c r="C21" s="601"/>
      <c r="D21" s="601"/>
      <c r="E21" s="1283"/>
      <c r="F21" s="454" t="s">
        <v>845</v>
      </c>
      <c r="G21" s="601"/>
      <c r="H21" s="1280"/>
      <c r="I21" s="601"/>
      <c r="J21" s="490" t="s">
        <v>25</v>
      </c>
      <c r="K21" s="1300" t="s">
        <v>949</v>
      </c>
      <c r="L21" s="1301"/>
      <c r="M21" s="174"/>
    </row>
    <row r="22" spans="1:13" ht="21" customHeight="1" x14ac:dyDescent="0.2">
      <c r="A22" s="285"/>
      <c r="B22" s="1281"/>
      <c r="C22" s="282"/>
      <c r="D22" s="282"/>
      <c r="E22" s="491"/>
      <c r="F22" s="492" t="s">
        <v>181</v>
      </c>
      <c r="G22" s="612"/>
      <c r="H22" s="493"/>
      <c r="I22" s="612"/>
      <c r="J22" s="494"/>
      <c r="K22" s="1320"/>
      <c r="L22" s="1315"/>
      <c r="M22" s="174"/>
    </row>
    <row r="23" spans="1:13" ht="21" customHeight="1" x14ac:dyDescent="0.2">
      <c r="A23" s="710"/>
      <c r="B23" s="647"/>
      <c r="C23" s="711"/>
      <c r="D23" s="711"/>
      <c r="E23" s="523"/>
      <c r="F23" s="712"/>
      <c r="G23" s="713"/>
      <c r="H23" s="511"/>
      <c r="I23" s="713"/>
      <c r="J23" s="572"/>
      <c r="K23" s="540"/>
      <c r="L23" s="540"/>
      <c r="M23" s="174"/>
    </row>
    <row r="24" spans="1:13" ht="21" customHeight="1" x14ac:dyDescent="0.2">
      <c r="A24" s="200"/>
      <c r="B24" s="568"/>
      <c r="C24" s="717"/>
      <c r="D24" s="717"/>
      <c r="E24" s="527"/>
      <c r="F24" s="575"/>
      <c r="G24" s="718"/>
      <c r="H24" s="579"/>
      <c r="I24" s="718"/>
      <c r="J24" s="21"/>
      <c r="K24" s="23"/>
      <c r="L24" s="23"/>
      <c r="M24" s="174"/>
    </row>
    <row r="25" spans="1:13" ht="20.25" customHeight="1" x14ac:dyDescent="0.2">
      <c r="A25" s="639">
        <v>6</v>
      </c>
      <c r="B25" s="1339" t="s">
        <v>846</v>
      </c>
      <c r="C25" s="597" t="s">
        <v>191</v>
      </c>
      <c r="D25" s="597" t="s">
        <v>847</v>
      </c>
      <c r="E25" s="1341" t="s">
        <v>20</v>
      </c>
      <c r="F25" s="652" t="s">
        <v>848</v>
      </c>
      <c r="G25" s="597" t="s">
        <v>847</v>
      </c>
      <c r="H25" s="1383" t="s">
        <v>849</v>
      </c>
      <c r="I25" s="597" t="s">
        <v>847</v>
      </c>
      <c r="J25" s="498" t="s">
        <v>23</v>
      </c>
      <c r="K25" s="1343" t="s">
        <v>850</v>
      </c>
      <c r="L25" s="1344"/>
      <c r="M25" s="174"/>
    </row>
    <row r="26" spans="1:13" ht="20.25" customHeight="1" x14ac:dyDescent="0.2">
      <c r="A26" s="639"/>
      <c r="B26" s="1339"/>
      <c r="C26" s="685"/>
      <c r="D26" s="685"/>
      <c r="E26" s="1342"/>
      <c r="F26" s="653" t="s">
        <v>1038</v>
      </c>
      <c r="G26" s="685"/>
      <c r="H26" s="1383"/>
      <c r="I26" s="685"/>
      <c r="J26" s="498" t="s">
        <v>25</v>
      </c>
      <c r="K26" s="1343" t="s">
        <v>949</v>
      </c>
      <c r="L26" s="1344"/>
      <c r="M26" s="174"/>
    </row>
    <row r="27" spans="1:13" ht="20.25" customHeight="1" x14ac:dyDescent="0.2">
      <c r="A27" s="459"/>
      <c r="B27" s="1340"/>
      <c r="C27" s="621"/>
      <c r="D27" s="621"/>
      <c r="E27" s="464"/>
      <c r="F27" s="654" t="s">
        <v>1039</v>
      </c>
      <c r="G27" s="621"/>
      <c r="H27" s="464"/>
      <c r="I27" s="621"/>
      <c r="J27" s="464"/>
      <c r="K27" s="545"/>
      <c r="L27" s="464"/>
      <c r="M27" s="174"/>
    </row>
    <row r="28" spans="1:13" ht="20.25" customHeight="1" x14ac:dyDescent="0.2">
      <c r="A28" s="468">
        <v>7</v>
      </c>
      <c r="B28" s="1334" t="s">
        <v>851</v>
      </c>
      <c r="C28" s="601">
        <v>100000</v>
      </c>
      <c r="D28" s="601">
        <v>40000</v>
      </c>
      <c r="E28" s="1285" t="s">
        <v>20</v>
      </c>
      <c r="F28" s="448" t="s">
        <v>852</v>
      </c>
      <c r="G28" s="601">
        <v>40000</v>
      </c>
      <c r="H28" s="1116" t="s">
        <v>183</v>
      </c>
      <c r="I28" s="686" t="s">
        <v>853</v>
      </c>
      <c r="J28" s="490" t="s">
        <v>23</v>
      </c>
      <c r="K28" s="1304" t="s">
        <v>854</v>
      </c>
      <c r="L28" s="1305"/>
      <c r="M28" s="174"/>
    </row>
    <row r="29" spans="1:13" ht="20.25" customHeight="1" x14ac:dyDescent="0.2">
      <c r="A29" s="468"/>
      <c r="B29" s="1280"/>
      <c r="C29" s="569"/>
      <c r="D29" s="569"/>
      <c r="E29" s="1337"/>
      <c r="F29" s="470" t="s">
        <v>1040</v>
      </c>
      <c r="G29" s="569"/>
      <c r="H29" s="1196"/>
      <c r="I29" s="569"/>
      <c r="J29" s="490" t="s">
        <v>25</v>
      </c>
      <c r="K29" s="1300" t="s">
        <v>949</v>
      </c>
      <c r="L29" s="1301"/>
      <c r="M29" s="174"/>
    </row>
    <row r="30" spans="1:13" ht="20.25" customHeight="1" x14ac:dyDescent="0.2">
      <c r="A30" s="468"/>
      <c r="B30" s="1280"/>
      <c r="C30" s="569"/>
      <c r="D30" s="569"/>
      <c r="E30" s="490"/>
      <c r="F30" s="470" t="s">
        <v>1039</v>
      </c>
      <c r="G30" s="569"/>
      <c r="H30" s="471"/>
      <c r="I30" s="569"/>
      <c r="J30" s="490"/>
      <c r="K30" s="23"/>
      <c r="L30" s="455"/>
      <c r="M30" s="174"/>
    </row>
    <row r="31" spans="1:13" ht="20.25" customHeight="1" x14ac:dyDescent="0.2">
      <c r="A31" s="459"/>
      <c r="B31" s="1280"/>
      <c r="C31" s="621"/>
      <c r="D31" s="621"/>
      <c r="E31" s="506"/>
      <c r="F31" s="463"/>
      <c r="G31" s="621"/>
      <c r="H31" s="506"/>
      <c r="I31" s="621"/>
      <c r="J31" s="506"/>
      <c r="K31" s="545"/>
      <c r="L31" s="464"/>
      <c r="M31" s="174"/>
    </row>
    <row r="32" spans="1:13" ht="18" customHeight="1" x14ac:dyDescent="0.2">
      <c r="A32" s="644">
        <v>8</v>
      </c>
      <c r="B32" s="1116" t="s">
        <v>951</v>
      </c>
      <c r="C32" s="601">
        <v>20000</v>
      </c>
      <c r="D32" s="636">
        <v>19463.3</v>
      </c>
      <c r="E32" s="1285" t="s">
        <v>20</v>
      </c>
      <c r="F32" s="448" t="s">
        <v>855</v>
      </c>
      <c r="G32" s="601">
        <v>19463.3</v>
      </c>
      <c r="H32" s="470" t="s">
        <v>856</v>
      </c>
      <c r="I32" s="601">
        <v>19463.3</v>
      </c>
      <c r="J32" s="490" t="s">
        <v>23</v>
      </c>
      <c r="K32" s="1304" t="s">
        <v>857</v>
      </c>
      <c r="L32" s="1305"/>
      <c r="M32" s="174"/>
    </row>
    <row r="33" spans="1:13" ht="14.25" customHeight="1" x14ac:dyDescent="0.2">
      <c r="A33" s="644"/>
      <c r="B33" s="1196"/>
      <c r="C33" s="569"/>
      <c r="D33" s="569"/>
      <c r="E33" s="1337"/>
      <c r="F33" s="470" t="s">
        <v>858</v>
      </c>
      <c r="G33" s="569"/>
      <c r="H33" s="536" t="s">
        <v>858</v>
      </c>
      <c r="I33" s="569"/>
      <c r="J33" s="490" t="s">
        <v>25</v>
      </c>
      <c r="K33" s="1300" t="s">
        <v>950</v>
      </c>
      <c r="L33" s="1301"/>
      <c r="M33" s="174"/>
    </row>
    <row r="34" spans="1:13" ht="14.25" customHeight="1" x14ac:dyDescent="0.2">
      <c r="A34" s="644"/>
      <c r="B34" s="1196"/>
      <c r="C34" s="569"/>
      <c r="D34" s="569"/>
      <c r="E34" s="490"/>
      <c r="F34" s="470" t="s">
        <v>711</v>
      </c>
      <c r="G34" s="569"/>
      <c r="H34" s="536"/>
      <c r="I34" s="569"/>
      <c r="J34" s="490"/>
      <c r="K34" s="23"/>
      <c r="L34" s="455"/>
      <c r="M34" s="174"/>
    </row>
    <row r="35" spans="1:13" ht="14.25" customHeight="1" x14ac:dyDescent="0.2">
      <c r="A35" s="645"/>
      <c r="B35" s="1265"/>
      <c r="C35" s="621"/>
      <c r="D35" s="621"/>
      <c r="E35" s="506"/>
      <c r="F35" s="463"/>
      <c r="G35" s="621"/>
      <c r="H35" s="506"/>
      <c r="I35" s="621"/>
      <c r="J35" s="494"/>
      <c r="K35" s="545"/>
      <c r="L35" s="464"/>
      <c r="M35" s="174"/>
    </row>
    <row r="36" spans="1:13" ht="14.25" customHeight="1" x14ac:dyDescent="0.2">
      <c r="A36" s="468">
        <v>9</v>
      </c>
      <c r="B36" s="1280" t="s">
        <v>860</v>
      </c>
      <c r="C36" s="601">
        <v>100000</v>
      </c>
      <c r="D36" s="601">
        <v>1330</v>
      </c>
      <c r="E36" s="1285" t="s">
        <v>20</v>
      </c>
      <c r="F36" s="499" t="s">
        <v>272</v>
      </c>
      <c r="G36" s="601">
        <v>1330</v>
      </c>
      <c r="H36" s="1116" t="s">
        <v>272</v>
      </c>
      <c r="I36" s="601">
        <v>1330</v>
      </c>
      <c r="J36" s="490" t="s">
        <v>23</v>
      </c>
      <c r="K36" s="1304" t="s">
        <v>861</v>
      </c>
      <c r="L36" s="1305"/>
      <c r="M36" s="174"/>
    </row>
    <row r="37" spans="1:13" ht="14.25" customHeight="1" x14ac:dyDescent="0.2">
      <c r="A37" s="468"/>
      <c r="B37" s="1280"/>
      <c r="C37" s="569"/>
      <c r="D37" s="569"/>
      <c r="E37" s="1337"/>
      <c r="F37" s="499" t="s">
        <v>862</v>
      </c>
      <c r="G37" s="569"/>
      <c r="H37" s="1303"/>
      <c r="I37" s="569"/>
      <c r="J37" s="490" t="s">
        <v>25</v>
      </c>
      <c r="K37" s="1300" t="s">
        <v>950</v>
      </c>
      <c r="L37" s="1301"/>
      <c r="M37" s="174"/>
    </row>
    <row r="38" spans="1:13" ht="14.25" customHeight="1" x14ac:dyDescent="0.2">
      <c r="A38" s="468"/>
      <c r="B38" s="1280"/>
      <c r="C38" s="569"/>
      <c r="D38" s="569"/>
      <c r="E38" s="1337"/>
      <c r="F38" s="499" t="s">
        <v>181</v>
      </c>
      <c r="G38" s="569"/>
      <c r="H38" s="1303"/>
      <c r="I38" s="569"/>
      <c r="J38" s="536"/>
      <c r="K38" s="23"/>
      <c r="L38" s="455"/>
      <c r="M38" s="174"/>
    </row>
    <row r="39" spans="1:13" ht="14.25" customHeight="1" x14ac:dyDescent="0.2">
      <c r="A39" s="468"/>
      <c r="B39" s="536"/>
      <c r="C39" s="569"/>
      <c r="D39" s="569"/>
      <c r="E39" s="293"/>
      <c r="F39" s="555"/>
      <c r="G39" s="569"/>
      <c r="H39" s="1382"/>
      <c r="I39" s="569"/>
      <c r="J39" s="536"/>
      <c r="K39" s="23"/>
      <c r="L39" s="455"/>
      <c r="M39" s="174"/>
    </row>
    <row r="40" spans="1:13" ht="14.25" customHeight="1" x14ac:dyDescent="0.2">
      <c r="A40" s="638">
        <v>10</v>
      </c>
      <c r="B40" s="1290" t="s">
        <v>952</v>
      </c>
      <c r="C40" s="605">
        <v>80000</v>
      </c>
      <c r="D40" s="605">
        <v>540</v>
      </c>
      <c r="E40" s="1292" t="s">
        <v>20</v>
      </c>
      <c r="F40" s="516" t="s">
        <v>831</v>
      </c>
      <c r="G40" s="607">
        <v>540</v>
      </c>
      <c r="H40" s="517" t="s">
        <v>832</v>
      </c>
      <c r="I40" s="607">
        <v>540</v>
      </c>
      <c r="J40" s="518" t="s">
        <v>23</v>
      </c>
      <c r="K40" s="1304" t="s">
        <v>863</v>
      </c>
      <c r="L40" s="1305"/>
      <c r="M40" s="174"/>
    </row>
    <row r="41" spans="1:13" ht="14.25" customHeight="1" x14ac:dyDescent="0.2">
      <c r="A41" s="468"/>
      <c r="B41" s="1291"/>
      <c r="C41" s="606"/>
      <c r="D41" s="606"/>
      <c r="E41" s="1293"/>
      <c r="F41" s="499" t="s">
        <v>834</v>
      </c>
      <c r="G41" s="624"/>
      <c r="H41" s="520" t="s">
        <v>834</v>
      </c>
      <c r="I41" s="624"/>
      <c r="J41" s="521" t="s">
        <v>25</v>
      </c>
      <c r="K41" s="1226" t="s">
        <v>950</v>
      </c>
      <c r="L41" s="1301"/>
      <c r="M41" s="174"/>
    </row>
    <row r="42" spans="1:13" ht="14.25" customHeight="1" x14ac:dyDescent="0.2">
      <c r="A42" s="468"/>
      <c r="B42" s="1291"/>
      <c r="C42" s="606"/>
      <c r="D42" s="606"/>
      <c r="E42" s="1293"/>
      <c r="F42" s="499" t="s">
        <v>864</v>
      </c>
      <c r="G42" s="624"/>
      <c r="H42" s="520"/>
      <c r="I42" s="624"/>
      <c r="J42" s="521"/>
      <c r="K42" s="23"/>
      <c r="L42" s="455"/>
      <c r="M42" s="174"/>
    </row>
    <row r="43" spans="1:13" ht="14.25" customHeight="1" x14ac:dyDescent="0.2">
      <c r="A43" s="468"/>
      <c r="B43" s="1291"/>
      <c r="C43" s="606"/>
      <c r="D43" s="606"/>
      <c r="E43" s="1293"/>
      <c r="F43" s="499"/>
      <c r="G43" s="606"/>
      <c r="H43" s="501"/>
      <c r="I43" s="606"/>
      <c r="J43" s="522"/>
      <c r="K43" s="23"/>
      <c r="L43" s="455"/>
      <c r="M43" s="174"/>
    </row>
    <row r="44" spans="1:13" ht="14.25" customHeight="1" x14ac:dyDescent="0.2">
      <c r="A44" s="638">
        <v>11</v>
      </c>
      <c r="B44" s="1105" t="s">
        <v>865</v>
      </c>
      <c r="C44" s="607">
        <v>80000</v>
      </c>
      <c r="D44" s="615" t="s">
        <v>866</v>
      </c>
      <c r="E44" s="1296" t="s">
        <v>20</v>
      </c>
      <c r="F44" s="516" t="s">
        <v>867</v>
      </c>
      <c r="G44" s="615" t="s">
        <v>866</v>
      </c>
      <c r="H44" s="1329" t="s">
        <v>867</v>
      </c>
      <c r="I44" s="615" t="s">
        <v>866</v>
      </c>
      <c r="J44" s="638" t="s">
        <v>23</v>
      </c>
      <c r="K44" s="1327" t="s">
        <v>868</v>
      </c>
      <c r="L44" s="1305"/>
      <c r="M44" s="174"/>
    </row>
    <row r="45" spans="1:13" ht="14.25" customHeight="1" x14ac:dyDescent="0.2">
      <c r="A45" s="468"/>
      <c r="B45" s="1112"/>
      <c r="C45" s="606"/>
      <c r="D45" s="616"/>
      <c r="E45" s="1297"/>
      <c r="F45" s="499" t="s">
        <v>869</v>
      </c>
      <c r="G45" s="630"/>
      <c r="H45" s="1294"/>
      <c r="I45" s="632"/>
      <c r="J45" s="528" t="s">
        <v>25</v>
      </c>
      <c r="K45" s="1263" t="s">
        <v>950</v>
      </c>
      <c r="L45" s="1301"/>
      <c r="M45" s="174"/>
    </row>
    <row r="46" spans="1:13" ht="14.25" customHeight="1" x14ac:dyDescent="0.2">
      <c r="A46" s="468"/>
      <c r="B46" s="1295"/>
      <c r="C46" s="606"/>
      <c r="D46" s="616"/>
      <c r="E46" s="1297"/>
      <c r="F46" s="499" t="s">
        <v>181</v>
      </c>
      <c r="G46" s="630"/>
      <c r="H46" s="1294"/>
      <c r="I46" s="632"/>
      <c r="J46" s="528"/>
      <c r="K46" s="23"/>
      <c r="L46" s="455"/>
      <c r="M46" s="174"/>
    </row>
    <row r="47" spans="1:13" ht="14.25" customHeight="1" x14ac:dyDescent="0.2">
      <c r="A47" s="468"/>
      <c r="B47" s="1295"/>
      <c r="C47" s="606"/>
      <c r="D47" s="616"/>
      <c r="E47" s="1297"/>
      <c r="F47" s="499"/>
      <c r="G47" s="630"/>
      <c r="H47" s="1294"/>
      <c r="I47" s="632"/>
      <c r="J47" s="528"/>
      <c r="K47" s="23"/>
      <c r="L47" s="455"/>
      <c r="M47" s="174"/>
    </row>
    <row r="48" spans="1:13" ht="14.25" customHeight="1" x14ac:dyDescent="0.2">
      <c r="A48" s="468"/>
      <c r="B48" s="1313"/>
      <c r="C48" s="608"/>
      <c r="D48" s="617"/>
      <c r="E48" s="1378"/>
      <c r="F48" s="555"/>
      <c r="G48" s="677"/>
      <c r="H48" s="1330"/>
      <c r="I48" s="633"/>
      <c r="J48" s="492"/>
      <c r="K48" s="23"/>
      <c r="L48" s="455"/>
      <c r="M48" s="174"/>
    </row>
    <row r="49" spans="1:13" ht="18" customHeight="1" x14ac:dyDescent="0.2">
      <c r="A49" s="638">
        <v>12</v>
      </c>
      <c r="B49" s="1116" t="s">
        <v>870</v>
      </c>
      <c r="C49" s="609">
        <v>61120</v>
      </c>
      <c r="D49" s="609">
        <v>3600</v>
      </c>
      <c r="E49" s="1282" t="s">
        <v>20</v>
      </c>
      <c r="F49" s="449" t="s">
        <v>407</v>
      </c>
      <c r="G49" s="609">
        <v>3600</v>
      </c>
      <c r="H49" s="483" t="s">
        <v>407</v>
      </c>
      <c r="I49" s="609">
        <v>3600</v>
      </c>
      <c r="J49" s="643" t="s">
        <v>23</v>
      </c>
      <c r="K49" s="1327" t="s">
        <v>871</v>
      </c>
      <c r="L49" s="1305"/>
      <c r="M49" s="174"/>
    </row>
    <row r="50" spans="1:13" ht="20.25" customHeight="1" x14ac:dyDescent="0.2">
      <c r="A50" s="468"/>
      <c r="B50" s="1196"/>
      <c r="C50" s="601"/>
      <c r="D50" s="601"/>
      <c r="E50" s="1283"/>
      <c r="F50" s="454" t="s">
        <v>180</v>
      </c>
      <c r="G50" s="601"/>
      <c r="H50" s="471"/>
      <c r="I50" s="601"/>
      <c r="J50" s="490" t="s">
        <v>25</v>
      </c>
      <c r="K50" s="1263" t="s">
        <v>872</v>
      </c>
      <c r="L50" s="1301"/>
      <c r="M50" s="174"/>
    </row>
    <row r="51" spans="1:13" ht="20.25" customHeight="1" x14ac:dyDescent="0.2">
      <c r="A51" s="459"/>
      <c r="B51" s="1281"/>
      <c r="C51" s="612"/>
      <c r="D51" s="612"/>
      <c r="E51" s="491"/>
      <c r="F51" s="492" t="s">
        <v>181</v>
      </c>
      <c r="G51" s="612"/>
      <c r="H51" s="465"/>
      <c r="I51" s="612"/>
      <c r="J51" s="506"/>
      <c r="K51" s="545"/>
      <c r="L51" s="464"/>
      <c r="M51" s="174"/>
    </row>
    <row r="52" spans="1:13" ht="15.75" x14ac:dyDescent="0.2">
      <c r="A52" s="446">
        <v>13</v>
      </c>
      <c r="B52" s="1105" t="s">
        <v>873</v>
      </c>
      <c r="C52" s="607">
        <v>100000</v>
      </c>
      <c r="D52" s="607">
        <v>6300</v>
      </c>
      <c r="E52" s="1324" t="s">
        <v>20</v>
      </c>
      <c r="F52" s="516" t="s">
        <v>699</v>
      </c>
      <c r="G52" s="607">
        <v>6300</v>
      </c>
      <c r="H52" s="517" t="s">
        <v>699</v>
      </c>
      <c r="I52" s="607">
        <v>6300</v>
      </c>
      <c r="J52" s="539" t="s">
        <v>23</v>
      </c>
      <c r="K52" s="1327" t="s">
        <v>874</v>
      </c>
      <c r="L52" s="1305"/>
      <c r="M52" s="174"/>
    </row>
    <row r="53" spans="1:13" ht="15.75" x14ac:dyDescent="0.2">
      <c r="A53" s="644"/>
      <c r="B53" s="1112"/>
      <c r="C53" s="606"/>
      <c r="D53" s="606"/>
      <c r="E53" s="1308"/>
      <c r="F53" s="499" t="s">
        <v>875</v>
      </c>
      <c r="G53" s="606"/>
      <c r="H53" s="501"/>
      <c r="I53" s="606"/>
      <c r="J53" s="542" t="s">
        <v>25</v>
      </c>
      <c r="K53" s="1263" t="s">
        <v>824</v>
      </c>
      <c r="L53" s="1301"/>
      <c r="M53" s="174"/>
    </row>
    <row r="54" spans="1:13" ht="14.25" customHeight="1" x14ac:dyDescent="0.2">
      <c r="A54" s="644"/>
      <c r="B54" s="1112"/>
      <c r="C54" s="606"/>
      <c r="D54" s="606"/>
      <c r="E54" s="1308"/>
      <c r="F54" s="499" t="s">
        <v>181</v>
      </c>
      <c r="G54" s="606"/>
      <c r="H54" s="501"/>
      <c r="I54" s="606"/>
      <c r="J54" s="542"/>
      <c r="K54" s="23"/>
      <c r="L54" s="455"/>
      <c r="M54" s="174"/>
    </row>
    <row r="55" spans="1:13" ht="14.25" customHeight="1" x14ac:dyDescent="0.2">
      <c r="A55" s="644"/>
      <c r="B55" s="1112"/>
      <c r="C55" s="606"/>
      <c r="D55" s="606"/>
      <c r="E55" s="1308"/>
      <c r="F55" s="499"/>
      <c r="G55" s="606"/>
      <c r="H55" s="501"/>
      <c r="I55" s="606"/>
      <c r="J55" s="537"/>
      <c r="K55" s="23"/>
      <c r="L55" s="455"/>
      <c r="M55" s="174"/>
    </row>
    <row r="56" spans="1:13" ht="21.75" customHeight="1" x14ac:dyDescent="0.2">
      <c r="A56" s="446">
        <v>14</v>
      </c>
      <c r="B56" s="1105" t="s">
        <v>876</v>
      </c>
      <c r="C56" s="607">
        <v>30000</v>
      </c>
      <c r="D56" s="607">
        <v>13260</v>
      </c>
      <c r="E56" s="1324" t="s">
        <v>20</v>
      </c>
      <c r="F56" s="516" t="s">
        <v>279</v>
      </c>
      <c r="G56" s="607">
        <v>13260</v>
      </c>
      <c r="H56" s="517" t="s">
        <v>279</v>
      </c>
      <c r="I56" s="607">
        <v>13260</v>
      </c>
      <c r="J56" s="518" t="s">
        <v>23</v>
      </c>
      <c r="K56" s="1321" t="s">
        <v>877</v>
      </c>
      <c r="L56" s="1305"/>
      <c r="M56" s="174"/>
    </row>
    <row r="57" spans="1:13" ht="15.75" x14ac:dyDescent="0.2">
      <c r="A57" s="644"/>
      <c r="B57" s="1112"/>
      <c r="C57" s="606"/>
      <c r="D57" s="606"/>
      <c r="E57" s="1308"/>
      <c r="F57" s="499" t="s">
        <v>780</v>
      </c>
      <c r="G57" s="606"/>
      <c r="H57" s="501"/>
      <c r="I57" s="606"/>
      <c r="J57" s="522" t="s">
        <v>25</v>
      </c>
      <c r="K57" s="1322" t="s">
        <v>824</v>
      </c>
      <c r="L57" s="1301"/>
      <c r="M57" s="174"/>
    </row>
    <row r="58" spans="1:13" ht="15.75" x14ac:dyDescent="0.2">
      <c r="A58" s="645"/>
      <c r="B58" s="1313"/>
      <c r="C58" s="608"/>
      <c r="D58" s="608"/>
      <c r="E58" s="1323"/>
      <c r="F58" s="555" t="s">
        <v>181</v>
      </c>
      <c r="G58" s="628"/>
      <c r="H58" s="530"/>
      <c r="I58" s="628"/>
      <c r="J58" s="544"/>
      <c r="K58" s="545"/>
      <c r="L58" s="464"/>
      <c r="M58" s="174"/>
    </row>
    <row r="59" spans="1:13" ht="15.75" x14ac:dyDescent="0.2">
      <c r="A59" s="644">
        <v>15</v>
      </c>
      <c r="B59" s="1194" t="s">
        <v>878</v>
      </c>
      <c r="C59" s="610" t="s">
        <v>191</v>
      </c>
      <c r="D59" s="610" t="s">
        <v>879</v>
      </c>
      <c r="E59" s="1325" t="s">
        <v>20</v>
      </c>
      <c r="F59" s="656" t="s">
        <v>209</v>
      </c>
      <c r="G59" s="606">
        <v>9600</v>
      </c>
      <c r="H59" s="520" t="s">
        <v>209</v>
      </c>
      <c r="I59" s="606">
        <v>9600</v>
      </c>
      <c r="J59" s="542" t="s">
        <v>23</v>
      </c>
      <c r="K59" s="1304" t="s">
        <v>880</v>
      </c>
      <c r="L59" s="1305"/>
      <c r="M59" s="174"/>
    </row>
    <row r="60" spans="1:13" ht="24.75" customHeight="1" x14ac:dyDescent="0.2">
      <c r="A60" s="468"/>
      <c r="B60" s="1376"/>
      <c r="C60" s="610"/>
      <c r="D60" s="610"/>
      <c r="E60" s="1325"/>
      <c r="F60" s="656" t="s">
        <v>881</v>
      </c>
      <c r="G60" s="606"/>
      <c r="H60" s="520"/>
      <c r="I60" s="606"/>
      <c r="J60" s="549" t="s">
        <v>25</v>
      </c>
      <c r="K60" s="1300" t="s">
        <v>835</v>
      </c>
      <c r="L60" s="1301"/>
      <c r="M60" s="174"/>
    </row>
    <row r="61" spans="1:13" ht="17.25" customHeight="1" x14ac:dyDescent="0.2">
      <c r="A61" s="644"/>
      <c r="B61" s="1194"/>
      <c r="C61" s="610"/>
      <c r="D61" s="610"/>
      <c r="E61" s="1325"/>
      <c r="F61" s="656" t="s">
        <v>181</v>
      </c>
      <c r="G61" s="610"/>
      <c r="H61" s="501"/>
      <c r="I61" s="610"/>
      <c r="J61" s="537"/>
      <c r="K61" s="23"/>
      <c r="L61" s="455"/>
      <c r="M61" s="174"/>
    </row>
    <row r="62" spans="1:13" ht="15.75" x14ac:dyDescent="0.2">
      <c r="A62" s="446">
        <v>16</v>
      </c>
      <c r="B62" s="1306" t="s">
        <v>882</v>
      </c>
      <c r="C62" s="607">
        <v>100000</v>
      </c>
      <c r="D62" s="607">
        <v>2800</v>
      </c>
      <c r="E62" s="1324" t="s">
        <v>20</v>
      </c>
      <c r="F62" s="516" t="s">
        <v>883</v>
      </c>
      <c r="G62" s="607">
        <v>2800</v>
      </c>
      <c r="H62" s="1105" t="s">
        <v>308</v>
      </c>
      <c r="I62" s="607">
        <v>2800</v>
      </c>
      <c r="J62" s="643" t="s">
        <v>23</v>
      </c>
      <c r="K62" s="1321" t="s">
        <v>884</v>
      </c>
      <c r="L62" s="1305"/>
      <c r="M62" s="174"/>
    </row>
    <row r="63" spans="1:13" ht="15.75" x14ac:dyDescent="0.2">
      <c r="A63" s="644"/>
      <c r="B63" s="1307"/>
      <c r="C63" s="606"/>
      <c r="D63" s="606"/>
      <c r="E63" s="1308"/>
      <c r="F63" s="499" t="s">
        <v>885</v>
      </c>
      <c r="G63" s="606"/>
      <c r="H63" s="1112"/>
      <c r="I63" s="606"/>
      <c r="J63" s="553" t="s">
        <v>25</v>
      </c>
      <c r="K63" s="1322" t="s">
        <v>835</v>
      </c>
      <c r="L63" s="1301"/>
      <c r="M63" s="174"/>
    </row>
    <row r="64" spans="1:13" ht="15.75" x14ac:dyDescent="0.2">
      <c r="A64" s="645"/>
      <c r="B64" s="1307"/>
      <c r="C64" s="608"/>
      <c r="D64" s="608"/>
      <c r="E64" s="543"/>
      <c r="F64" s="555" t="s">
        <v>181</v>
      </c>
      <c r="G64" s="608"/>
      <c r="H64" s="1313"/>
      <c r="I64" s="608"/>
      <c r="J64" s="493"/>
      <c r="K64" s="687"/>
      <c r="L64" s="494"/>
      <c r="M64" s="174"/>
    </row>
    <row r="65" spans="1:13" ht="21.75" customHeight="1" x14ac:dyDescent="0.2">
      <c r="A65" s="644">
        <v>17</v>
      </c>
      <c r="B65" s="1116" t="s">
        <v>1037</v>
      </c>
      <c r="C65" s="607">
        <v>100000</v>
      </c>
      <c r="D65" s="606">
        <v>12000</v>
      </c>
      <c r="E65" s="1308" t="s">
        <v>20</v>
      </c>
      <c r="F65" s="499" t="s">
        <v>209</v>
      </c>
      <c r="G65" s="606">
        <v>12000</v>
      </c>
      <c r="H65" s="501" t="s">
        <v>209</v>
      </c>
      <c r="I65" s="606">
        <v>12000</v>
      </c>
      <c r="J65" s="537" t="s">
        <v>23</v>
      </c>
      <c r="K65" s="1322" t="s">
        <v>886</v>
      </c>
      <c r="L65" s="1301"/>
      <c r="M65" s="174"/>
    </row>
    <row r="66" spans="1:13" ht="15.75" x14ac:dyDescent="0.2">
      <c r="A66" s="644"/>
      <c r="B66" s="1196"/>
      <c r="C66" s="672"/>
      <c r="D66" s="606"/>
      <c r="E66" s="1308"/>
      <c r="F66" s="499" t="s">
        <v>881</v>
      </c>
      <c r="G66" s="606"/>
      <c r="H66" s="501"/>
      <c r="I66" s="606"/>
      <c r="J66" s="537" t="s">
        <v>25</v>
      </c>
      <c r="K66" s="1322" t="s">
        <v>835</v>
      </c>
      <c r="L66" s="1301"/>
      <c r="M66" s="174"/>
    </row>
    <row r="67" spans="1:13" ht="15.75" x14ac:dyDescent="0.2">
      <c r="A67" s="644"/>
      <c r="B67" s="1196"/>
      <c r="C67" s="672"/>
      <c r="D67" s="606"/>
      <c r="E67" s="1308"/>
      <c r="F67" s="499" t="s">
        <v>181</v>
      </c>
      <c r="G67" s="624"/>
      <c r="H67" s="520"/>
      <c r="I67" s="624"/>
      <c r="J67" s="542"/>
      <c r="K67" s="21"/>
      <c r="L67" s="490"/>
      <c r="M67" s="174"/>
    </row>
    <row r="68" spans="1:13" ht="15.75" x14ac:dyDescent="0.2">
      <c r="A68" s="446">
        <v>18</v>
      </c>
      <c r="B68" s="1116" t="s">
        <v>887</v>
      </c>
      <c r="C68" s="673">
        <v>100000</v>
      </c>
      <c r="D68" s="673">
        <v>2500</v>
      </c>
      <c r="E68" s="1282" t="s">
        <v>20</v>
      </c>
      <c r="F68" s="648" t="s">
        <v>209</v>
      </c>
      <c r="G68" s="673">
        <v>2500</v>
      </c>
      <c r="H68" s="487" t="s">
        <v>209</v>
      </c>
      <c r="I68" s="673">
        <v>2500</v>
      </c>
      <c r="J68" s="638"/>
      <c r="K68" s="1304" t="s">
        <v>888</v>
      </c>
      <c r="L68" s="1305"/>
      <c r="M68" s="174"/>
    </row>
    <row r="69" spans="1:13" ht="15.75" x14ac:dyDescent="0.2">
      <c r="A69" s="644"/>
      <c r="B69" s="1196"/>
      <c r="C69" s="674"/>
      <c r="D69" s="674"/>
      <c r="E69" s="1283"/>
      <c r="F69" s="452" t="s">
        <v>881</v>
      </c>
      <c r="G69" s="620"/>
      <c r="H69" s="453"/>
      <c r="I69" s="620"/>
      <c r="J69" s="468"/>
      <c r="K69" s="1300" t="s">
        <v>835</v>
      </c>
      <c r="L69" s="1301"/>
      <c r="M69" s="174"/>
    </row>
    <row r="70" spans="1:13" ht="15.75" x14ac:dyDescent="0.2">
      <c r="A70" s="645"/>
      <c r="B70" s="1265"/>
      <c r="C70" s="675"/>
      <c r="D70" s="675"/>
      <c r="E70" s="658"/>
      <c r="F70" s="659" t="s">
        <v>181</v>
      </c>
      <c r="G70" s="678"/>
      <c r="H70" s="495"/>
      <c r="I70" s="678"/>
      <c r="J70" s="459"/>
      <c r="K70" s="687"/>
      <c r="L70" s="494"/>
      <c r="M70" s="174"/>
    </row>
    <row r="71" spans="1:13" ht="15.75" x14ac:dyDescent="0.2">
      <c r="A71" s="644">
        <v>19</v>
      </c>
      <c r="B71" s="1196" t="s">
        <v>889</v>
      </c>
      <c r="C71" s="601">
        <v>25000</v>
      </c>
      <c r="D71" s="601">
        <v>24490</v>
      </c>
      <c r="E71" s="1283" t="s">
        <v>20</v>
      </c>
      <c r="F71" s="454" t="s">
        <v>719</v>
      </c>
      <c r="G71" s="601">
        <v>24490</v>
      </c>
      <c r="H71" s="455" t="s">
        <v>719</v>
      </c>
      <c r="I71" s="601">
        <v>24490</v>
      </c>
      <c r="J71" s="490" t="s">
        <v>23</v>
      </c>
      <c r="K71" s="1226" t="s">
        <v>890</v>
      </c>
      <c r="L71" s="1373"/>
      <c r="M71" s="174"/>
    </row>
    <row r="72" spans="1:13" ht="21.75" customHeight="1" x14ac:dyDescent="0.2">
      <c r="A72" s="644"/>
      <c r="B72" s="1196"/>
      <c r="C72" s="601"/>
      <c r="D72" s="601"/>
      <c r="E72" s="1283"/>
      <c r="F72" s="454" t="s">
        <v>721</v>
      </c>
      <c r="G72" s="601"/>
      <c r="H72" s="455" t="s">
        <v>721</v>
      </c>
      <c r="I72" s="601"/>
      <c r="J72" s="21" t="s">
        <v>25</v>
      </c>
      <c r="K72" s="1300" t="s">
        <v>891</v>
      </c>
      <c r="L72" s="1301"/>
      <c r="M72" s="174"/>
    </row>
    <row r="73" spans="1:13" ht="15.75" x14ac:dyDescent="0.2">
      <c r="A73" s="644"/>
      <c r="B73" s="1196"/>
      <c r="C73" s="601"/>
      <c r="D73" s="601"/>
      <c r="E73" s="1283"/>
      <c r="F73" s="454" t="s">
        <v>723</v>
      </c>
      <c r="G73" s="601"/>
      <c r="H73" s="536"/>
      <c r="I73" s="601"/>
      <c r="J73" s="456"/>
      <c r="K73" s="1300"/>
      <c r="L73" s="1301"/>
      <c r="M73" s="174"/>
    </row>
    <row r="74" spans="1:13" ht="15.75" x14ac:dyDescent="0.2">
      <c r="A74" s="644"/>
      <c r="B74" s="1265"/>
      <c r="C74" s="612"/>
      <c r="D74" s="612"/>
      <c r="E74" s="466"/>
      <c r="F74" s="492" t="s">
        <v>181</v>
      </c>
      <c r="G74" s="621"/>
      <c r="H74" s="464"/>
      <c r="I74" s="621"/>
      <c r="J74" s="494"/>
      <c r="K74" s="23"/>
      <c r="L74" s="455"/>
      <c r="M74" s="174"/>
    </row>
    <row r="75" spans="1:13" ht="15.75" x14ac:dyDescent="0.2">
      <c r="A75" s="638">
        <v>20</v>
      </c>
      <c r="B75" s="1334" t="s">
        <v>955</v>
      </c>
      <c r="C75" s="607">
        <v>100000</v>
      </c>
      <c r="D75" s="609">
        <v>1950</v>
      </c>
      <c r="E75" s="1328" t="s">
        <v>20</v>
      </c>
      <c r="F75" s="449" t="s">
        <v>892</v>
      </c>
      <c r="G75" s="609">
        <v>1950</v>
      </c>
      <c r="H75" s="488" t="s">
        <v>892</v>
      </c>
      <c r="I75" s="609">
        <v>1950</v>
      </c>
      <c r="J75" s="450" t="s">
        <v>23</v>
      </c>
      <c r="K75" s="1304" t="s">
        <v>893</v>
      </c>
      <c r="L75" s="1305"/>
      <c r="M75" s="174"/>
    </row>
    <row r="76" spans="1:13" ht="15.75" x14ac:dyDescent="0.2">
      <c r="A76" s="468"/>
      <c r="B76" s="1280"/>
      <c r="C76" s="601"/>
      <c r="D76" s="601"/>
      <c r="E76" s="1277"/>
      <c r="F76" s="454" t="s">
        <v>894</v>
      </c>
      <c r="G76" s="601"/>
      <c r="H76" s="536" t="s">
        <v>894</v>
      </c>
      <c r="I76" s="601"/>
      <c r="J76" s="456" t="s">
        <v>25</v>
      </c>
      <c r="K76" s="1300" t="s">
        <v>859</v>
      </c>
      <c r="L76" s="1301"/>
      <c r="M76" s="174"/>
    </row>
    <row r="77" spans="1:13" ht="18.75" customHeight="1" x14ac:dyDescent="0.2">
      <c r="A77" s="468"/>
      <c r="B77" s="1280"/>
      <c r="C77" s="601"/>
      <c r="D77" s="601"/>
      <c r="E77" s="1277"/>
      <c r="F77" s="454" t="s">
        <v>895</v>
      </c>
      <c r="G77" s="601"/>
      <c r="H77" s="536"/>
      <c r="I77" s="601"/>
      <c r="J77" s="24"/>
      <c r="K77" s="1300"/>
      <c r="L77" s="1301"/>
      <c r="M77" s="174"/>
    </row>
    <row r="78" spans="1:13" ht="15.75" x14ac:dyDescent="0.2">
      <c r="A78" s="645"/>
      <c r="B78" s="1265"/>
      <c r="C78" s="612"/>
      <c r="D78" s="618"/>
      <c r="E78" s="1318"/>
      <c r="F78" s="492" t="s">
        <v>181</v>
      </c>
      <c r="G78" s="618"/>
      <c r="H78" s="472"/>
      <c r="I78" s="608"/>
      <c r="J78" s="559"/>
      <c r="K78" s="1320"/>
      <c r="L78" s="1315"/>
      <c r="M78" s="174"/>
    </row>
    <row r="79" spans="1:13" ht="15.75" x14ac:dyDescent="0.2">
      <c r="A79" s="446">
        <v>21</v>
      </c>
      <c r="B79" s="1307" t="s">
        <v>896</v>
      </c>
      <c r="C79" s="606">
        <v>30000</v>
      </c>
      <c r="D79" s="606">
        <v>25000</v>
      </c>
      <c r="E79" s="1308" t="s">
        <v>20</v>
      </c>
      <c r="F79" s="499" t="s">
        <v>897</v>
      </c>
      <c r="G79" s="606">
        <v>25000</v>
      </c>
      <c r="H79" s="499" t="s">
        <v>897</v>
      </c>
      <c r="I79" s="606">
        <v>25000</v>
      </c>
      <c r="J79" s="490" t="s">
        <v>23</v>
      </c>
      <c r="K79" s="1304" t="s">
        <v>898</v>
      </c>
      <c r="L79" s="1305"/>
      <c r="M79" s="174"/>
    </row>
    <row r="80" spans="1:13" ht="15.75" x14ac:dyDescent="0.2">
      <c r="A80" s="644"/>
      <c r="B80" s="1307"/>
      <c r="C80" s="606"/>
      <c r="D80" s="606"/>
      <c r="E80" s="1308"/>
      <c r="F80" s="499" t="s">
        <v>899</v>
      </c>
      <c r="G80" s="606"/>
      <c r="H80" s="499" t="s">
        <v>899</v>
      </c>
      <c r="I80" s="606"/>
      <c r="J80" s="553" t="s">
        <v>25</v>
      </c>
      <c r="K80" s="1300" t="s">
        <v>859</v>
      </c>
      <c r="L80" s="1301"/>
      <c r="M80" s="174"/>
    </row>
    <row r="81" spans="1:13" ht="15.75" x14ac:dyDescent="0.2">
      <c r="A81" s="490"/>
      <c r="B81" s="1295"/>
      <c r="C81" s="606"/>
      <c r="D81" s="606"/>
      <c r="E81" s="541"/>
      <c r="F81" s="499" t="s">
        <v>901</v>
      </c>
      <c r="G81" s="606"/>
      <c r="H81" s="499"/>
      <c r="I81" s="606"/>
      <c r="J81" s="579"/>
      <c r="K81" s="1300"/>
      <c r="L81" s="1301"/>
      <c r="M81" s="174"/>
    </row>
    <row r="82" spans="1:13" ht="15.75" x14ac:dyDescent="0.2">
      <c r="A82" s="459"/>
      <c r="B82" s="1295"/>
      <c r="C82" s="611"/>
      <c r="D82" s="611"/>
      <c r="E82" s="554"/>
      <c r="F82" s="555" t="s">
        <v>181</v>
      </c>
      <c r="G82" s="608"/>
      <c r="H82" s="499"/>
      <c r="I82" s="608"/>
      <c r="J82" s="463"/>
      <c r="K82" s="1314"/>
      <c r="L82" s="1315"/>
      <c r="M82" s="174"/>
    </row>
    <row r="83" spans="1:13" ht="15.75" x14ac:dyDescent="0.2">
      <c r="A83" s="644">
        <v>22</v>
      </c>
      <c r="B83" s="1116" t="s">
        <v>902</v>
      </c>
      <c r="C83" s="672">
        <v>90000</v>
      </c>
      <c r="D83" s="610" t="s">
        <v>903</v>
      </c>
      <c r="E83" s="1308" t="s">
        <v>20</v>
      </c>
      <c r="F83" s="454" t="s">
        <v>892</v>
      </c>
      <c r="G83" s="679" t="s">
        <v>903</v>
      </c>
      <c r="H83" s="660" t="s">
        <v>892</v>
      </c>
      <c r="I83" s="683" t="s">
        <v>903</v>
      </c>
      <c r="J83" s="537" t="s">
        <v>23</v>
      </c>
      <c r="K83" s="1304" t="s">
        <v>904</v>
      </c>
      <c r="L83" s="1305"/>
      <c r="M83" s="174"/>
    </row>
    <row r="84" spans="1:13" ht="15.75" x14ac:dyDescent="0.2">
      <c r="A84" s="315"/>
      <c r="B84" s="1196"/>
      <c r="C84" s="672"/>
      <c r="D84" s="606"/>
      <c r="E84" s="1308"/>
      <c r="F84" s="454" t="s">
        <v>894</v>
      </c>
      <c r="G84" s="680"/>
      <c r="H84" s="482" t="s">
        <v>894</v>
      </c>
      <c r="I84" s="627"/>
      <c r="J84" s="542" t="s">
        <v>25</v>
      </c>
      <c r="K84" s="1226" t="s">
        <v>905</v>
      </c>
      <c r="L84" s="1373"/>
      <c r="M84" s="174"/>
    </row>
    <row r="85" spans="1:13" ht="15.75" x14ac:dyDescent="0.2">
      <c r="A85" s="21"/>
      <c r="B85" s="1196"/>
      <c r="C85" s="672"/>
      <c r="D85" s="606"/>
      <c r="E85" s="560"/>
      <c r="F85" s="454" t="s">
        <v>895</v>
      </c>
      <c r="G85" s="680"/>
      <c r="H85" s="454"/>
      <c r="I85" s="627"/>
      <c r="J85" s="549"/>
      <c r="K85" s="1300"/>
      <c r="L85" s="1301"/>
      <c r="M85" s="174"/>
    </row>
    <row r="86" spans="1:13" ht="15.75" x14ac:dyDescent="0.2">
      <c r="A86" s="644"/>
      <c r="B86" s="1265"/>
      <c r="C86" s="672"/>
      <c r="D86" s="606"/>
      <c r="E86" s="560"/>
      <c r="F86" s="492" t="s">
        <v>181</v>
      </c>
      <c r="G86" s="680"/>
      <c r="H86" s="492"/>
      <c r="I86" s="627"/>
      <c r="J86" s="542"/>
      <c r="K86" s="23"/>
      <c r="L86" s="455"/>
      <c r="M86" s="174"/>
    </row>
    <row r="87" spans="1:13" ht="15.75" x14ac:dyDescent="0.2">
      <c r="A87" s="446">
        <v>23</v>
      </c>
      <c r="B87" s="1196" t="s">
        <v>906</v>
      </c>
      <c r="C87" s="676">
        <v>50000</v>
      </c>
      <c r="D87" s="615" t="s">
        <v>907</v>
      </c>
      <c r="E87" s="1324" t="s">
        <v>20</v>
      </c>
      <c r="F87" s="516" t="s">
        <v>908</v>
      </c>
      <c r="G87" s="681" t="s">
        <v>907</v>
      </c>
      <c r="H87" s="454" t="s">
        <v>909</v>
      </c>
      <c r="I87" s="684" t="s">
        <v>907</v>
      </c>
      <c r="J87" s="539" t="s">
        <v>23</v>
      </c>
      <c r="K87" s="1304" t="s">
        <v>910</v>
      </c>
      <c r="L87" s="1305"/>
      <c r="M87" s="174"/>
    </row>
    <row r="88" spans="1:13" ht="15.75" x14ac:dyDescent="0.2">
      <c r="A88" s="644"/>
      <c r="B88" s="1196"/>
      <c r="C88" s="672"/>
      <c r="D88" s="606"/>
      <c r="E88" s="1308"/>
      <c r="F88" s="499" t="s">
        <v>900</v>
      </c>
      <c r="G88" s="680"/>
      <c r="H88" s="499" t="s">
        <v>900</v>
      </c>
      <c r="I88" s="627"/>
      <c r="J88" s="542" t="s">
        <v>25</v>
      </c>
      <c r="K88" s="1226" t="s">
        <v>905</v>
      </c>
      <c r="L88" s="1373"/>
      <c r="M88" s="174"/>
    </row>
    <row r="89" spans="1:13" ht="15.75" x14ac:dyDescent="0.2">
      <c r="A89" s="644"/>
      <c r="B89" s="1196"/>
      <c r="C89" s="672"/>
      <c r="D89" s="606"/>
      <c r="E89" s="560"/>
      <c r="F89" s="562" t="s">
        <v>911</v>
      </c>
      <c r="G89" s="680"/>
      <c r="H89" s="454"/>
      <c r="I89" s="627"/>
      <c r="J89" s="549"/>
      <c r="K89" s="1300"/>
      <c r="L89" s="1301"/>
      <c r="M89" s="174"/>
    </row>
    <row r="90" spans="1:13" ht="15.75" x14ac:dyDescent="0.2">
      <c r="A90" s="645"/>
      <c r="B90" s="1265"/>
      <c r="C90" s="618"/>
      <c r="D90" s="608"/>
      <c r="E90" s="661"/>
      <c r="F90" s="492" t="s">
        <v>181</v>
      </c>
      <c r="G90" s="682"/>
      <c r="H90" s="492"/>
      <c r="I90" s="631"/>
      <c r="J90" s="557"/>
      <c r="K90" s="545"/>
      <c r="L90" s="464"/>
      <c r="M90" s="174"/>
    </row>
    <row r="91" spans="1:13" ht="15.75" x14ac:dyDescent="0.2">
      <c r="A91" s="644">
        <v>24</v>
      </c>
      <c r="B91" s="1290" t="s">
        <v>912</v>
      </c>
      <c r="C91" s="605">
        <v>500000</v>
      </c>
      <c r="D91" s="605">
        <v>9500</v>
      </c>
      <c r="E91" s="1292" t="s">
        <v>20</v>
      </c>
      <c r="F91" s="516" t="s">
        <v>725</v>
      </c>
      <c r="G91" s="607">
        <v>9500</v>
      </c>
      <c r="H91" s="517" t="s">
        <v>134</v>
      </c>
      <c r="I91" s="607">
        <v>9500</v>
      </c>
      <c r="J91" s="518" t="s">
        <v>23</v>
      </c>
      <c r="K91" s="1304" t="s">
        <v>913</v>
      </c>
      <c r="L91" s="1305"/>
      <c r="M91" s="174"/>
    </row>
    <row r="92" spans="1:13" ht="15.75" x14ac:dyDescent="0.2">
      <c r="A92" s="644"/>
      <c r="B92" s="1291"/>
      <c r="C92" s="606"/>
      <c r="D92" s="606"/>
      <c r="E92" s="1293"/>
      <c r="F92" s="499" t="s">
        <v>727</v>
      </c>
      <c r="G92" s="624"/>
      <c r="H92" s="520"/>
      <c r="I92" s="624"/>
      <c r="J92" s="521" t="s">
        <v>25</v>
      </c>
      <c r="K92" s="1226" t="s">
        <v>872</v>
      </c>
      <c r="L92" s="1301"/>
      <c r="M92" s="174"/>
    </row>
    <row r="93" spans="1:13" ht="15.75" x14ac:dyDescent="0.2">
      <c r="A93" s="644"/>
      <c r="B93" s="1291"/>
      <c r="C93" s="606"/>
      <c r="D93" s="606"/>
      <c r="E93" s="1293"/>
      <c r="F93" s="499" t="s">
        <v>181</v>
      </c>
      <c r="G93" s="624"/>
      <c r="H93" s="520"/>
      <c r="I93" s="624"/>
      <c r="J93" s="521"/>
      <c r="K93" s="23"/>
      <c r="L93" s="455"/>
      <c r="M93" s="174"/>
    </row>
    <row r="94" spans="1:13" ht="15.75" x14ac:dyDescent="0.2">
      <c r="A94" s="645"/>
      <c r="B94" s="1291"/>
      <c r="C94" s="606"/>
      <c r="D94" s="606"/>
      <c r="E94" s="1293"/>
      <c r="F94" s="499"/>
      <c r="G94" s="606"/>
      <c r="H94" s="501"/>
      <c r="I94" s="606"/>
      <c r="J94" s="522"/>
      <c r="K94" s="23"/>
      <c r="L94" s="455"/>
      <c r="M94" s="174"/>
    </row>
    <row r="95" spans="1:13" ht="15.75" x14ac:dyDescent="0.2">
      <c r="A95" s="644">
        <v>25</v>
      </c>
      <c r="B95" s="1105" t="s">
        <v>912</v>
      </c>
      <c r="C95" s="607">
        <v>500000</v>
      </c>
      <c r="D95" s="615" t="s">
        <v>54</v>
      </c>
      <c r="E95" s="1296" t="s">
        <v>20</v>
      </c>
      <c r="F95" s="516" t="s">
        <v>728</v>
      </c>
      <c r="G95" s="615" t="s">
        <v>54</v>
      </c>
      <c r="H95" s="516" t="s">
        <v>728</v>
      </c>
      <c r="I95" s="1379" t="s">
        <v>54</v>
      </c>
      <c r="J95" s="525" t="s">
        <v>23</v>
      </c>
      <c r="K95" s="1327" t="s">
        <v>914</v>
      </c>
      <c r="L95" s="1305"/>
      <c r="M95" s="174"/>
    </row>
    <row r="96" spans="1:13" ht="15.75" x14ac:dyDescent="0.2">
      <c r="A96" s="468"/>
      <c r="B96" s="1112"/>
      <c r="C96" s="606"/>
      <c r="D96" s="616"/>
      <c r="E96" s="1297"/>
      <c r="F96" s="499" t="s">
        <v>730</v>
      </c>
      <c r="G96" s="630"/>
      <c r="H96" s="501"/>
      <c r="I96" s="1380"/>
      <c r="J96" s="528" t="s">
        <v>25</v>
      </c>
      <c r="K96" s="1263" t="s">
        <v>872</v>
      </c>
      <c r="L96" s="1301"/>
      <c r="M96" s="174"/>
    </row>
    <row r="97" spans="1:13" ht="15.75" x14ac:dyDescent="0.2">
      <c r="A97" s="468"/>
      <c r="B97" s="1295"/>
      <c r="C97" s="606"/>
      <c r="D97" s="616"/>
      <c r="E97" s="1297"/>
      <c r="F97" s="499" t="s">
        <v>181</v>
      </c>
      <c r="G97" s="630"/>
      <c r="H97" s="501"/>
      <c r="I97" s="1380"/>
      <c r="J97" s="528"/>
      <c r="K97" s="23"/>
      <c r="L97" s="455"/>
      <c r="M97" s="174"/>
    </row>
    <row r="98" spans="1:13" ht="15.75" x14ac:dyDescent="0.2">
      <c r="A98" s="468"/>
      <c r="B98" s="1313"/>
      <c r="C98" s="608"/>
      <c r="D98" s="617"/>
      <c r="E98" s="1378"/>
      <c r="F98" s="555"/>
      <c r="G98" s="677"/>
      <c r="H98" s="472"/>
      <c r="I98" s="1381"/>
      <c r="J98" s="492"/>
      <c r="K98" s="23"/>
      <c r="L98" s="455"/>
      <c r="M98" s="174"/>
    </row>
    <row r="99" spans="1:13" ht="21" customHeight="1" x14ac:dyDescent="0.2">
      <c r="A99" s="638">
        <v>26</v>
      </c>
      <c r="B99" s="1116" t="s">
        <v>915</v>
      </c>
      <c r="C99" s="609">
        <v>72000</v>
      </c>
      <c r="D99" s="609">
        <v>6000</v>
      </c>
      <c r="E99" s="1282" t="s">
        <v>20</v>
      </c>
      <c r="F99" s="449" t="s">
        <v>732</v>
      </c>
      <c r="G99" s="609">
        <v>6000</v>
      </c>
      <c r="H99" s="483" t="s">
        <v>559</v>
      </c>
      <c r="I99" s="609">
        <v>6000</v>
      </c>
      <c r="J99" s="508" t="s">
        <v>23</v>
      </c>
      <c r="K99" s="1327" t="s">
        <v>916</v>
      </c>
      <c r="L99" s="1305"/>
      <c r="M99" s="174"/>
    </row>
    <row r="100" spans="1:13" ht="15.75" x14ac:dyDescent="0.2">
      <c r="A100" s="468"/>
      <c r="B100" s="1196"/>
      <c r="C100" s="601"/>
      <c r="D100" s="601"/>
      <c r="E100" s="1283"/>
      <c r="F100" s="454" t="s">
        <v>917</v>
      </c>
      <c r="G100" s="601"/>
      <c r="H100" s="471"/>
      <c r="I100" s="601"/>
      <c r="J100" s="536"/>
      <c r="K100" s="1263" t="s">
        <v>872</v>
      </c>
      <c r="L100" s="1301"/>
      <c r="M100" s="174"/>
    </row>
    <row r="101" spans="1:13" ht="21.75" customHeight="1" x14ac:dyDescent="0.2">
      <c r="A101" s="490"/>
      <c r="B101" s="1280"/>
      <c r="C101" s="601"/>
      <c r="D101" s="601"/>
      <c r="E101" s="535"/>
      <c r="F101" s="454" t="s">
        <v>181</v>
      </c>
      <c r="G101" s="601"/>
      <c r="H101" s="471"/>
      <c r="I101" s="601"/>
      <c r="J101" s="536"/>
      <c r="K101" s="23"/>
      <c r="L101" s="455"/>
      <c r="M101" s="174"/>
    </row>
    <row r="102" spans="1:13" ht="15.75" x14ac:dyDescent="0.2">
      <c r="A102" s="329"/>
      <c r="B102" s="1280"/>
      <c r="C102" s="601"/>
      <c r="D102" s="601"/>
      <c r="E102" s="535"/>
      <c r="F102" s="492"/>
      <c r="G102" s="627"/>
      <c r="H102" s="526"/>
      <c r="I102" s="624"/>
      <c r="J102" s="537"/>
      <c r="K102" s="545"/>
      <c r="L102" s="464"/>
      <c r="M102" s="174"/>
    </row>
    <row r="103" spans="1:13" ht="21" customHeight="1" x14ac:dyDescent="0.2">
      <c r="A103" s="638">
        <v>27</v>
      </c>
      <c r="B103" s="1105" t="s">
        <v>918</v>
      </c>
      <c r="C103" s="607">
        <v>16800</v>
      </c>
      <c r="D103" s="607">
        <v>10000</v>
      </c>
      <c r="E103" s="1324" t="s">
        <v>20</v>
      </c>
      <c r="F103" s="516" t="s">
        <v>919</v>
      </c>
      <c r="G103" s="607">
        <v>10000</v>
      </c>
      <c r="H103" s="517" t="s">
        <v>37</v>
      </c>
      <c r="I103" s="607">
        <v>10000</v>
      </c>
      <c r="J103" s="539" t="s">
        <v>23</v>
      </c>
      <c r="K103" s="1327" t="s">
        <v>920</v>
      </c>
      <c r="L103" s="1305"/>
      <c r="M103" s="174"/>
    </row>
    <row r="104" spans="1:13" ht="20.25" customHeight="1" x14ac:dyDescent="0.2">
      <c r="A104" s="468"/>
      <c r="B104" s="1112"/>
      <c r="C104" s="606"/>
      <c r="D104" s="606"/>
      <c r="E104" s="1308"/>
      <c r="F104" s="499" t="s">
        <v>921</v>
      </c>
      <c r="G104" s="606"/>
      <c r="H104" s="501"/>
      <c r="I104" s="606"/>
      <c r="J104" s="542" t="s">
        <v>25</v>
      </c>
      <c r="K104" s="1263" t="s">
        <v>872</v>
      </c>
      <c r="L104" s="1301"/>
      <c r="M104" s="174"/>
    </row>
    <row r="105" spans="1:13" ht="21.75" customHeight="1" x14ac:dyDescent="0.2">
      <c r="A105" s="459"/>
      <c r="B105" s="1313"/>
      <c r="C105" s="608"/>
      <c r="D105" s="608"/>
      <c r="E105" s="1323"/>
      <c r="F105" s="555" t="s">
        <v>181</v>
      </c>
      <c r="G105" s="608"/>
      <c r="H105" s="472"/>
      <c r="I105" s="608"/>
      <c r="J105" s="557"/>
      <c r="K105" s="545"/>
      <c r="L105" s="464"/>
      <c r="M105" s="174"/>
    </row>
    <row r="106" spans="1:13" ht="21.75" customHeight="1" x14ac:dyDescent="0.2">
      <c r="A106" s="638">
        <v>28</v>
      </c>
      <c r="B106" s="1374" t="s">
        <v>922</v>
      </c>
      <c r="C106" s="607">
        <v>165000</v>
      </c>
      <c r="D106" s="607">
        <v>5000</v>
      </c>
      <c r="E106" s="1324" t="s">
        <v>20</v>
      </c>
      <c r="F106" s="516" t="s">
        <v>738</v>
      </c>
      <c r="G106" s="607">
        <v>5000</v>
      </c>
      <c r="H106" s="517" t="s">
        <v>40</v>
      </c>
      <c r="I106" s="607">
        <v>5000</v>
      </c>
      <c r="J106" s="518" t="s">
        <v>23</v>
      </c>
      <c r="K106" s="1321" t="s">
        <v>923</v>
      </c>
      <c r="L106" s="1305"/>
      <c r="M106" s="174"/>
    </row>
    <row r="107" spans="1:13" ht="18.75" customHeight="1" x14ac:dyDescent="0.2">
      <c r="A107" s="468"/>
      <c r="B107" s="1295"/>
      <c r="C107" s="606"/>
      <c r="D107" s="606"/>
      <c r="E107" s="1308"/>
      <c r="F107" s="499" t="s">
        <v>740</v>
      </c>
      <c r="G107" s="606"/>
      <c r="H107" s="501"/>
      <c r="I107" s="606"/>
      <c r="J107" s="522" t="s">
        <v>25</v>
      </c>
      <c r="K107" s="1322" t="s">
        <v>872</v>
      </c>
      <c r="L107" s="1301"/>
      <c r="M107" s="174"/>
    </row>
    <row r="108" spans="1:13" ht="15.75" x14ac:dyDescent="0.2">
      <c r="A108" s="468"/>
      <c r="B108" s="1375"/>
      <c r="C108" s="608"/>
      <c r="D108" s="608"/>
      <c r="E108" s="1323"/>
      <c r="F108" s="555" t="s">
        <v>181</v>
      </c>
      <c r="G108" s="628"/>
      <c r="H108" s="530"/>
      <c r="I108" s="628"/>
      <c r="J108" s="544"/>
      <c r="K108" s="545"/>
      <c r="L108" s="464"/>
      <c r="M108" s="174"/>
    </row>
    <row r="109" spans="1:13" ht="21.75" customHeight="1" x14ac:dyDescent="0.2">
      <c r="A109" s="638">
        <v>29</v>
      </c>
      <c r="B109" s="1376" t="s">
        <v>924</v>
      </c>
      <c r="C109" s="610" t="s">
        <v>61</v>
      </c>
      <c r="D109" s="610" t="s">
        <v>64</v>
      </c>
      <c r="E109" s="1325" t="s">
        <v>20</v>
      </c>
      <c r="F109" s="656" t="s">
        <v>48</v>
      </c>
      <c r="G109" s="606">
        <v>1100</v>
      </c>
      <c r="H109" s="520" t="s">
        <v>48</v>
      </c>
      <c r="I109" s="606">
        <v>1100</v>
      </c>
      <c r="J109" s="542" t="s">
        <v>23</v>
      </c>
      <c r="K109" s="1304" t="s">
        <v>925</v>
      </c>
      <c r="L109" s="1305"/>
      <c r="M109" s="174"/>
    </row>
    <row r="110" spans="1:13" ht="15.75" x14ac:dyDescent="0.2">
      <c r="A110" s="468"/>
      <c r="B110" s="1376"/>
      <c r="C110" s="610"/>
      <c r="D110" s="610"/>
      <c r="E110" s="1325"/>
      <c r="F110" s="656" t="s">
        <v>743</v>
      </c>
      <c r="G110" s="606"/>
      <c r="H110" s="520"/>
      <c r="I110" s="606"/>
      <c r="J110" s="549" t="s">
        <v>25</v>
      </c>
      <c r="K110" s="1300" t="s">
        <v>872</v>
      </c>
      <c r="L110" s="1301"/>
      <c r="M110" s="174"/>
    </row>
    <row r="111" spans="1:13" ht="15.75" x14ac:dyDescent="0.2">
      <c r="A111" s="468"/>
      <c r="B111" s="1376"/>
      <c r="C111" s="610"/>
      <c r="D111" s="610"/>
      <c r="E111" s="1325"/>
      <c r="F111" s="656" t="s">
        <v>181</v>
      </c>
      <c r="G111" s="606"/>
      <c r="H111" s="520"/>
      <c r="I111" s="606"/>
      <c r="J111" s="542"/>
      <c r="K111" s="1300"/>
      <c r="L111" s="1301"/>
      <c r="M111" s="174"/>
    </row>
    <row r="112" spans="1:13" ht="15.75" x14ac:dyDescent="0.2">
      <c r="A112" s="459"/>
      <c r="B112" s="1377"/>
      <c r="C112" s="611"/>
      <c r="D112" s="611"/>
      <c r="E112" s="1326"/>
      <c r="F112" s="664"/>
      <c r="G112" s="611"/>
      <c r="H112" s="472"/>
      <c r="I112" s="611"/>
      <c r="J112" s="552"/>
      <c r="K112" s="23"/>
      <c r="L112" s="455"/>
      <c r="M112" s="174"/>
    </row>
    <row r="113" spans="1:13" ht="21.75" customHeight="1" x14ac:dyDescent="0.2">
      <c r="A113" s="468">
        <v>30</v>
      </c>
      <c r="B113" s="1295" t="s">
        <v>926</v>
      </c>
      <c r="C113" s="606">
        <v>165000</v>
      </c>
      <c r="D113" s="606">
        <v>2500</v>
      </c>
      <c r="E113" s="1308" t="s">
        <v>20</v>
      </c>
      <c r="F113" s="499" t="s">
        <v>745</v>
      </c>
      <c r="G113" s="606">
        <v>2500</v>
      </c>
      <c r="H113" s="1112" t="s">
        <v>45</v>
      </c>
      <c r="I113" s="606">
        <v>2500</v>
      </c>
      <c r="J113" s="536" t="s">
        <v>23</v>
      </c>
      <c r="K113" s="1321" t="s">
        <v>927</v>
      </c>
      <c r="L113" s="1305"/>
      <c r="M113" s="174"/>
    </row>
    <row r="114" spans="1:13" ht="15.75" x14ac:dyDescent="0.2">
      <c r="A114" s="468"/>
      <c r="B114" s="1295"/>
      <c r="C114" s="606"/>
      <c r="D114" s="606"/>
      <c r="E114" s="1308"/>
      <c r="F114" s="499" t="s">
        <v>747</v>
      </c>
      <c r="G114" s="606"/>
      <c r="H114" s="1112"/>
      <c r="I114" s="606"/>
      <c r="J114" s="553" t="s">
        <v>25</v>
      </c>
      <c r="K114" s="1322" t="s">
        <v>872</v>
      </c>
      <c r="L114" s="1301"/>
      <c r="M114" s="174"/>
    </row>
    <row r="115" spans="1:13" ht="15.75" x14ac:dyDescent="0.2">
      <c r="A115" s="468"/>
      <c r="B115" s="1295"/>
      <c r="C115" s="606"/>
      <c r="D115" s="606"/>
      <c r="E115" s="541"/>
      <c r="F115" s="499" t="s">
        <v>181</v>
      </c>
      <c r="G115" s="606"/>
      <c r="H115" s="1112"/>
      <c r="I115" s="606"/>
      <c r="J115" s="553"/>
      <c r="K115" s="21"/>
      <c r="L115" s="490"/>
      <c r="M115" s="174"/>
    </row>
    <row r="116" spans="1:13" ht="15.75" x14ac:dyDescent="0.2">
      <c r="A116" s="468"/>
      <c r="B116" s="1375"/>
      <c r="C116" s="611"/>
      <c r="D116" s="611"/>
      <c r="E116" s="554"/>
      <c r="F116" s="555"/>
      <c r="G116" s="608"/>
      <c r="H116" s="1313"/>
      <c r="I116" s="608"/>
      <c r="J116" s="463"/>
      <c r="K116" s="646"/>
      <c r="L116" s="506"/>
      <c r="M116" s="174"/>
    </row>
    <row r="117" spans="1:13" ht="21.75" customHeight="1" x14ac:dyDescent="0.2">
      <c r="A117" s="638">
        <v>31</v>
      </c>
      <c r="B117" s="1295" t="s">
        <v>928</v>
      </c>
      <c r="C117" s="606">
        <v>165000</v>
      </c>
      <c r="D117" s="606">
        <v>1200</v>
      </c>
      <c r="E117" s="1308" t="s">
        <v>20</v>
      </c>
      <c r="F117" s="499" t="s">
        <v>42</v>
      </c>
      <c r="G117" s="606">
        <v>1200</v>
      </c>
      <c r="H117" s="501" t="s">
        <v>42</v>
      </c>
      <c r="I117" s="606">
        <v>1200</v>
      </c>
      <c r="J117" s="537" t="s">
        <v>23</v>
      </c>
      <c r="K117" s="1321" t="s">
        <v>929</v>
      </c>
      <c r="L117" s="1305"/>
      <c r="M117" s="174"/>
    </row>
    <row r="118" spans="1:13" ht="18" customHeight="1" x14ac:dyDescent="0.2">
      <c r="A118" s="468"/>
      <c r="B118" s="1295"/>
      <c r="C118" s="606"/>
      <c r="D118" s="606"/>
      <c r="E118" s="1308"/>
      <c r="F118" s="499" t="s">
        <v>750</v>
      </c>
      <c r="G118" s="606"/>
      <c r="H118" s="501"/>
      <c r="I118" s="606"/>
      <c r="J118" s="537" t="s">
        <v>25</v>
      </c>
      <c r="K118" s="1322" t="s">
        <v>872</v>
      </c>
      <c r="L118" s="1301"/>
      <c r="M118" s="174"/>
    </row>
    <row r="119" spans="1:13" ht="18" customHeight="1" x14ac:dyDescent="0.2">
      <c r="A119" s="468"/>
      <c r="B119" s="1375"/>
      <c r="C119" s="608"/>
      <c r="D119" s="608"/>
      <c r="E119" s="1323"/>
      <c r="F119" s="555" t="s">
        <v>181</v>
      </c>
      <c r="G119" s="628"/>
      <c r="H119" s="530"/>
      <c r="I119" s="628"/>
      <c r="J119" s="557"/>
      <c r="K119" s="687"/>
      <c r="L119" s="494"/>
      <c r="M119" s="174"/>
    </row>
    <row r="120" spans="1:13" ht="15.75" x14ac:dyDescent="0.2">
      <c r="A120" s="638">
        <v>32</v>
      </c>
      <c r="B120" s="1280" t="s">
        <v>930</v>
      </c>
      <c r="C120" s="601">
        <v>500000</v>
      </c>
      <c r="D120" s="601">
        <v>2000</v>
      </c>
      <c r="E120" s="1283" t="s">
        <v>20</v>
      </c>
      <c r="F120" s="454" t="s">
        <v>40</v>
      </c>
      <c r="G120" s="601">
        <v>2000</v>
      </c>
      <c r="H120" s="455" t="s">
        <v>40</v>
      </c>
      <c r="I120" s="601">
        <v>2000</v>
      </c>
      <c r="J120" s="490" t="s">
        <v>23</v>
      </c>
      <c r="K120" s="1316" t="s">
        <v>931</v>
      </c>
      <c r="L120" s="1317"/>
      <c r="M120" s="174"/>
    </row>
    <row r="121" spans="1:13" ht="15.75" x14ac:dyDescent="0.2">
      <c r="A121" s="468"/>
      <c r="B121" s="1280"/>
      <c r="C121" s="601"/>
      <c r="D121" s="601"/>
      <c r="E121" s="1283"/>
      <c r="F121" s="454" t="s">
        <v>740</v>
      </c>
      <c r="G121" s="601"/>
      <c r="H121" s="455"/>
      <c r="I121" s="601"/>
      <c r="J121" s="21" t="s">
        <v>25</v>
      </c>
      <c r="K121" s="1300" t="s">
        <v>872</v>
      </c>
      <c r="L121" s="1301"/>
      <c r="M121" s="174"/>
    </row>
    <row r="122" spans="1:13" ht="15.75" x14ac:dyDescent="0.2">
      <c r="A122" s="468"/>
      <c r="B122" s="1281"/>
      <c r="C122" s="612"/>
      <c r="D122" s="612"/>
      <c r="E122" s="466"/>
      <c r="F122" s="492" t="s">
        <v>181</v>
      </c>
      <c r="G122" s="621"/>
      <c r="H122" s="464"/>
      <c r="I122" s="621"/>
      <c r="J122" s="494"/>
      <c r="K122" s="23"/>
      <c r="L122" s="455"/>
      <c r="M122" s="174"/>
    </row>
    <row r="123" spans="1:13" ht="20.25" customHeight="1" x14ac:dyDescent="0.2">
      <c r="A123" s="638">
        <v>33</v>
      </c>
      <c r="B123" s="1280" t="s">
        <v>953</v>
      </c>
      <c r="C123" s="601">
        <v>500000</v>
      </c>
      <c r="D123" s="601">
        <v>1200</v>
      </c>
      <c r="E123" s="1277" t="s">
        <v>20</v>
      </c>
      <c r="F123" s="454" t="s">
        <v>932</v>
      </c>
      <c r="G123" s="601">
        <v>1200</v>
      </c>
      <c r="H123" s="455" t="s">
        <v>42</v>
      </c>
      <c r="I123" s="601">
        <v>1200</v>
      </c>
      <c r="J123" s="456" t="s">
        <v>23</v>
      </c>
      <c r="K123" s="1304" t="s">
        <v>933</v>
      </c>
      <c r="L123" s="1305"/>
      <c r="M123" s="174"/>
    </row>
    <row r="124" spans="1:13" ht="15.75" x14ac:dyDescent="0.2">
      <c r="A124" s="468"/>
      <c r="B124" s="1280"/>
      <c r="C124" s="601"/>
      <c r="D124" s="601"/>
      <c r="E124" s="1277"/>
      <c r="F124" s="454" t="s">
        <v>750</v>
      </c>
      <c r="G124" s="601"/>
      <c r="H124" s="536"/>
      <c r="I124" s="601"/>
      <c r="J124" s="456" t="s">
        <v>25</v>
      </c>
      <c r="K124" s="1300" t="s">
        <v>872</v>
      </c>
      <c r="L124" s="1301"/>
      <c r="M124" s="174"/>
    </row>
    <row r="125" spans="1:13" ht="18.75" customHeight="1" x14ac:dyDescent="0.2">
      <c r="A125" s="459"/>
      <c r="B125" s="1281"/>
      <c r="C125" s="612"/>
      <c r="D125" s="618"/>
      <c r="E125" s="1318"/>
      <c r="F125" s="492" t="s">
        <v>181</v>
      </c>
      <c r="G125" s="618"/>
      <c r="H125" s="472"/>
      <c r="I125" s="608"/>
      <c r="J125" s="559"/>
      <c r="K125" s="1320"/>
      <c r="L125" s="1315"/>
      <c r="M125" s="174"/>
    </row>
    <row r="126" spans="1:13" ht="15.75" x14ac:dyDescent="0.2">
      <c r="A126" s="638">
        <v>34</v>
      </c>
      <c r="B126" s="1374" t="s">
        <v>934</v>
      </c>
      <c r="C126" s="607">
        <v>500000</v>
      </c>
      <c r="D126" s="607">
        <v>1100</v>
      </c>
      <c r="E126" s="1324" t="s">
        <v>20</v>
      </c>
      <c r="F126" s="516" t="s">
        <v>45</v>
      </c>
      <c r="G126" s="607">
        <v>1000</v>
      </c>
      <c r="H126" s="1105" t="s">
        <v>45</v>
      </c>
      <c r="I126" s="607">
        <v>1000</v>
      </c>
      <c r="J126" s="508" t="s">
        <v>23</v>
      </c>
      <c r="K126" s="1304" t="s">
        <v>935</v>
      </c>
      <c r="L126" s="1305"/>
      <c r="M126" s="174"/>
    </row>
    <row r="127" spans="1:13" ht="15.75" x14ac:dyDescent="0.2">
      <c r="A127" s="468"/>
      <c r="B127" s="1295"/>
      <c r="C127" s="606"/>
      <c r="D127" s="606"/>
      <c r="E127" s="1308"/>
      <c r="F127" s="499" t="s">
        <v>747</v>
      </c>
      <c r="G127" s="606"/>
      <c r="H127" s="1112"/>
      <c r="I127" s="606"/>
      <c r="J127" s="553" t="s">
        <v>25</v>
      </c>
      <c r="K127" s="1300" t="s">
        <v>872</v>
      </c>
      <c r="L127" s="1301"/>
      <c r="M127" s="174"/>
    </row>
    <row r="128" spans="1:13" ht="15.75" x14ac:dyDescent="0.2">
      <c r="A128" s="468"/>
      <c r="B128" s="1295"/>
      <c r="C128" s="606"/>
      <c r="D128" s="606"/>
      <c r="E128" s="541"/>
      <c r="F128" s="499" t="s">
        <v>181</v>
      </c>
      <c r="G128" s="606"/>
      <c r="H128" s="1112"/>
      <c r="I128" s="606"/>
      <c r="J128" s="579"/>
      <c r="K128" s="1300"/>
      <c r="L128" s="1301"/>
      <c r="M128" s="174"/>
    </row>
    <row r="129" spans="1:13" ht="15.75" x14ac:dyDescent="0.2">
      <c r="A129" s="468"/>
      <c r="B129" s="570"/>
      <c r="C129" s="606"/>
      <c r="D129" s="606"/>
      <c r="E129" s="665"/>
      <c r="F129" s="499"/>
      <c r="G129" s="672"/>
      <c r="H129" s="568"/>
      <c r="I129" s="606"/>
      <c r="J129" s="579"/>
      <c r="K129" s="453"/>
      <c r="L129" s="455"/>
      <c r="M129" s="174"/>
    </row>
    <row r="130" spans="1:13" ht="15.75" x14ac:dyDescent="0.2">
      <c r="A130" s="459"/>
      <c r="B130" s="662"/>
      <c r="C130" s="608"/>
      <c r="D130" s="608"/>
      <c r="E130" s="716"/>
      <c r="F130" s="555"/>
      <c r="G130" s="618"/>
      <c r="H130" s="714"/>
      <c r="I130" s="608"/>
      <c r="J130" s="696"/>
      <c r="K130" s="495"/>
      <c r="L130" s="464"/>
      <c r="M130" s="174"/>
    </row>
    <row r="131" spans="1:13" ht="15.75" x14ac:dyDescent="0.2">
      <c r="A131" s="572"/>
      <c r="B131" s="647"/>
      <c r="C131" s="713"/>
      <c r="D131" s="713"/>
      <c r="E131" s="523"/>
      <c r="F131" s="712"/>
      <c r="G131" s="713"/>
      <c r="H131" s="647"/>
      <c r="I131" s="713"/>
      <c r="J131" s="511"/>
      <c r="K131" s="540"/>
      <c r="L131" s="540"/>
      <c r="M131" s="174"/>
    </row>
    <row r="132" spans="1:13" ht="15.75" x14ac:dyDescent="0.2">
      <c r="A132" s="468">
        <v>35</v>
      </c>
      <c r="B132" s="1196" t="s">
        <v>936</v>
      </c>
      <c r="C132" s="709">
        <v>500000</v>
      </c>
      <c r="D132" s="727" t="s">
        <v>937</v>
      </c>
      <c r="E132" s="1283" t="s">
        <v>20</v>
      </c>
      <c r="F132" s="454" t="s">
        <v>758</v>
      </c>
      <c r="G132" s="727" t="s">
        <v>937</v>
      </c>
      <c r="H132" s="454" t="s">
        <v>758</v>
      </c>
      <c r="I132" s="750" t="s">
        <v>937</v>
      </c>
      <c r="J132" s="728" t="s">
        <v>23</v>
      </c>
      <c r="K132" s="1263" t="s">
        <v>938</v>
      </c>
      <c r="L132" s="1301"/>
      <c r="M132" s="174"/>
    </row>
    <row r="133" spans="1:13" ht="15.75" x14ac:dyDescent="0.2">
      <c r="A133" s="468"/>
      <c r="B133" s="1196"/>
      <c r="C133" s="709"/>
      <c r="D133" s="709"/>
      <c r="E133" s="1283"/>
      <c r="F133" s="482" t="s">
        <v>798</v>
      </c>
      <c r="G133" s="688"/>
      <c r="H133" s="482" t="s">
        <v>761</v>
      </c>
      <c r="I133" s="688"/>
      <c r="J133" s="468" t="s">
        <v>25</v>
      </c>
      <c r="K133" s="1372" t="s">
        <v>872</v>
      </c>
      <c r="L133" s="1373"/>
      <c r="M133" s="174"/>
    </row>
    <row r="134" spans="1:13" ht="15.75" x14ac:dyDescent="0.2">
      <c r="A134" s="468"/>
      <c r="B134" s="1196"/>
      <c r="C134" s="709"/>
      <c r="D134" s="709"/>
      <c r="E134" s="489"/>
      <c r="F134" s="482" t="s">
        <v>1051</v>
      </c>
      <c r="G134" s="688"/>
      <c r="H134" s="482"/>
      <c r="I134" s="688"/>
      <c r="J134" s="468"/>
      <c r="K134" s="1263"/>
      <c r="L134" s="1301"/>
      <c r="M134" s="174"/>
    </row>
    <row r="135" spans="1:13" ht="15.75" x14ac:dyDescent="0.2">
      <c r="A135" s="459"/>
      <c r="B135" s="1265"/>
      <c r="C135" s="720"/>
      <c r="D135" s="720"/>
      <c r="E135" s="736"/>
      <c r="F135" s="492" t="s">
        <v>1055</v>
      </c>
      <c r="G135" s="689"/>
      <c r="H135" s="515"/>
      <c r="I135" s="689"/>
      <c r="J135" s="459"/>
      <c r="K135" s="545"/>
      <c r="L135" s="464"/>
      <c r="M135" s="174"/>
    </row>
    <row r="136" spans="1:13" ht="15.75" x14ac:dyDescent="0.2">
      <c r="A136" s="638">
        <v>36</v>
      </c>
      <c r="B136" s="1116" t="s">
        <v>801</v>
      </c>
      <c r="C136" s="182">
        <v>70000</v>
      </c>
      <c r="D136" s="182">
        <v>3600</v>
      </c>
      <c r="E136" s="1030" t="s">
        <v>20</v>
      </c>
      <c r="F136" s="1116" t="s">
        <v>1059</v>
      </c>
      <c r="G136" s="609">
        <v>3600</v>
      </c>
      <c r="H136" s="972" t="s">
        <v>76</v>
      </c>
      <c r="I136" s="182">
        <v>3600</v>
      </c>
      <c r="J136" s="131" t="s">
        <v>23</v>
      </c>
      <c r="K136" s="1128" t="s">
        <v>77</v>
      </c>
      <c r="L136" s="1129"/>
      <c r="M136" s="174"/>
    </row>
    <row r="137" spans="1:13" ht="15.75" x14ac:dyDescent="0.2">
      <c r="A137" s="468"/>
      <c r="B137" s="980"/>
      <c r="C137" s="67"/>
      <c r="D137" s="67"/>
      <c r="E137" s="1024"/>
      <c r="F137" s="980"/>
      <c r="G137" s="66"/>
      <c r="H137" s="980"/>
      <c r="I137" s="66"/>
      <c r="J137" s="66" t="s">
        <v>25</v>
      </c>
      <c r="K137" s="1028" t="s">
        <v>26</v>
      </c>
      <c r="L137" s="1029"/>
      <c r="M137" s="174"/>
    </row>
    <row r="138" spans="1:13" ht="15.75" x14ac:dyDescent="0.2">
      <c r="A138" s="468"/>
      <c r="B138" s="980"/>
      <c r="C138" s="67"/>
      <c r="D138" s="67"/>
      <c r="E138" s="1024"/>
      <c r="F138" s="980"/>
      <c r="G138" s="66"/>
      <c r="H138" s="71"/>
      <c r="I138" s="66"/>
      <c r="J138" s="66"/>
      <c r="K138" s="159"/>
      <c r="L138" s="153"/>
      <c r="M138" s="174"/>
    </row>
    <row r="139" spans="1:13" ht="65.25" customHeight="1" x14ac:dyDescent="0.2">
      <c r="A139" s="459"/>
      <c r="B139" s="973"/>
      <c r="C139" s="183"/>
      <c r="D139" s="183"/>
      <c r="E139" s="1025"/>
      <c r="F139" s="973"/>
      <c r="G139" s="140"/>
      <c r="H139" s="142"/>
      <c r="I139" s="140"/>
      <c r="J139" s="140"/>
      <c r="K139" s="372"/>
      <c r="L139" s="354"/>
      <c r="M139" s="174"/>
    </row>
    <row r="140" spans="1:13" ht="15.75" x14ac:dyDescent="0.2">
      <c r="A140" s="638">
        <v>37</v>
      </c>
      <c r="B140" s="1116" t="s">
        <v>474</v>
      </c>
      <c r="C140" s="182">
        <v>70000</v>
      </c>
      <c r="D140" s="182">
        <v>5500</v>
      </c>
      <c r="E140" s="1030" t="s">
        <v>20</v>
      </c>
      <c r="F140" s="1116" t="s">
        <v>1056</v>
      </c>
      <c r="G140" s="609">
        <v>5500</v>
      </c>
      <c r="H140" s="972" t="s">
        <v>76</v>
      </c>
      <c r="I140" s="182">
        <v>5500</v>
      </c>
      <c r="J140" s="131" t="s">
        <v>23</v>
      </c>
      <c r="K140" s="1031" t="s">
        <v>78</v>
      </c>
      <c r="L140" s="1032"/>
      <c r="M140" s="174"/>
    </row>
    <row r="141" spans="1:13" ht="15.75" x14ac:dyDescent="0.2">
      <c r="A141" s="468"/>
      <c r="B141" s="980"/>
      <c r="C141" s="67"/>
      <c r="D141" s="67"/>
      <c r="E141" s="1024"/>
      <c r="F141" s="980"/>
      <c r="G141" s="66"/>
      <c r="H141" s="980"/>
      <c r="I141" s="66"/>
      <c r="J141" s="66" t="s">
        <v>25</v>
      </c>
      <c r="K141" s="1010" t="s">
        <v>26</v>
      </c>
      <c r="L141" s="982"/>
      <c r="M141" s="174"/>
    </row>
    <row r="142" spans="1:13" ht="15.75" x14ac:dyDescent="0.2">
      <c r="A142" s="468"/>
      <c r="B142" s="980"/>
      <c r="C142" s="67"/>
      <c r="D142" s="67"/>
      <c r="E142" s="1024"/>
      <c r="F142" s="980"/>
      <c r="G142" s="66"/>
      <c r="H142" s="71"/>
      <c r="I142" s="66"/>
      <c r="J142" s="66"/>
      <c r="K142" s="70"/>
      <c r="L142" s="71"/>
      <c r="M142" s="174"/>
    </row>
    <row r="143" spans="1:13" ht="51.75" customHeight="1" x14ac:dyDescent="0.2">
      <c r="A143" s="459"/>
      <c r="B143" s="973"/>
      <c r="C143" s="183"/>
      <c r="D143" s="183"/>
      <c r="E143" s="1025"/>
      <c r="F143" s="973"/>
      <c r="G143" s="140"/>
      <c r="H143" s="142"/>
      <c r="I143" s="140"/>
      <c r="J143" s="140"/>
      <c r="K143" s="190"/>
      <c r="L143" s="142"/>
      <c r="M143" s="174"/>
    </row>
    <row r="144" spans="1:13" ht="15.75" x14ac:dyDescent="0.2">
      <c r="A144" s="638">
        <v>38</v>
      </c>
      <c r="B144" s="978" t="s">
        <v>81</v>
      </c>
      <c r="C144" s="184" t="s">
        <v>82</v>
      </c>
      <c r="D144" s="597" t="s">
        <v>250</v>
      </c>
      <c r="E144" s="979" t="s">
        <v>20</v>
      </c>
      <c r="F144" s="1196" t="s">
        <v>1057</v>
      </c>
      <c r="G144" s="597" t="s">
        <v>250</v>
      </c>
      <c r="H144" s="980" t="s">
        <v>76</v>
      </c>
      <c r="I144" s="597" t="s">
        <v>250</v>
      </c>
      <c r="J144" s="66" t="s">
        <v>23</v>
      </c>
      <c r="K144" s="1008" t="s">
        <v>83</v>
      </c>
      <c r="L144" s="1012"/>
      <c r="M144" s="174"/>
    </row>
    <row r="145" spans="1:13" ht="15.75" x14ac:dyDescent="0.2">
      <c r="A145" s="468"/>
      <c r="B145" s="978"/>
      <c r="C145" s="184"/>
      <c r="D145" s="184"/>
      <c r="E145" s="979"/>
      <c r="F145" s="980"/>
      <c r="G145" s="69"/>
      <c r="H145" s="980"/>
      <c r="I145" s="69"/>
      <c r="J145" s="66" t="s">
        <v>25</v>
      </c>
      <c r="K145" s="981" t="s">
        <v>26</v>
      </c>
      <c r="L145" s="982"/>
      <c r="M145" s="174"/>
    </row>
    <row r="146" spans="1:13" ht="15.75" x14ac:dyDescent="0.2">
      <c r="A146" s="468"/>
      <c r="B146" s="978"/>
      <c r="C146" s="184"/>
      <c r="D146" s="184"/>
      <c r="E146" s="154"/>
      <c r="F146" s="980"/>
      <c r="G146" s="69"/>
      <c r="H146" s="71"/>
      <c r="I146" s="69"/>
      <c r="J146" s="66"/>
      <c r="K146" s="70"/>
      <c r="L146" s="71"/>
      <c r="M146" s="174"/>
    </row>
    <row r="147" spans="1:13" ht="15.75" x14ac:dyDescent="0.2">
      <c r="A147" s="468"/>
      <c r="B147" s="978"/>
      <c r="C147" s="184"/>
      <c r="D147" s="184"/>
      <c r="E147" s="154"/>
      <c r="F147" s="980"/>
      <c r="G147" s="69"/>
      <c r="H147" s="71"/>
      <c r="I147" s="69"/>
      <c r="J147" s="66"/>
      <c r="K147" s="70"/>
      <c r="L147" s="71"/>
      <c r="M147" s="174"/>
    </row>
    <row r="148" spans="1:13" ht="46.5" customHeight="1" x14ac:dyDescent="0.2">
      <c r="A148" s="459"/>
      <c r="B148" s="969"/>
      <c r="C148" s="185"/>
      <c r="D148" s="185"/>
      <c r="E148" s="152"/>
      <c r="F148" s="973"/>
      <c r="G148" s="143"/>
      <c r="H148" s="142"/>
      <c r="I148" s="143"/>
      <c r="J148" s="140"/>
      <c r="K148" s="983"/>
      <c r="L148" s="984"/>
      <c r="M148" s="174"/>
    </row>
    <row r="149" spans="1:13" ht="15.75" x14ac:dyDescent="0.2">
      <c r="A149" s="638">
        <v>39</v>
      </c>
      <c r="B149" s="1272" t="s">
        <v>802</v>
      </c>
      <c r="C149" s="594" t="s">
        <v>79</v>
      </c>
      <c r="D149" s="594" t="s">
        <v>1060</v>
      </c>
      <c r="E149" s="970" t="s">
        <v>20</v>
      </c>
      <c r="F149" s="1116" t="s">
        <v>1056</v>
      </c>
      <c r="G149" s="594" t="s">
        <v>1060</v>
      </c>
      <c r="H149" s="972" t="s">
        <v>76</v>
      </c>
      <c r="I149" s="594" t="s">
        <v>1060</v>
      </c>
      <c r="J149" s="131" t="s">
        <v>23</v>
      </c>
      <c r="K149" s="1264" t="s">
        <v>803</v>
      </c>
      <c r="L149" s="975"/>
      <c r="M149" s="174"/>
    </row>
    <row r="150" spans="1:13" ht="15.75" x14ac:dyDescent="0.2">
      <c r="A150" s="468"/>
      <c r="B150" s="978"/>
      <c r="C150" s="184"/>
      <c r="D150" s="184"/>
      <c r="E150" s="979"/>
      <c r="F150" s="980"/>
      <c r="G150" s="69"/>
      <c r="H150" s="980"/>
      <c r="I150" s="69"/>
      <c r="J150" s="66" t="s">
        <v>25</v>
      </c>
      <c r="K150" s="1263" t="s">
        <v>804</v>
      </c>
      <c r="L150" s="982"/>
      <c r="M150" s="174"/>
    </row>
    <row r="151" spans="1:13" ht="15.75" x14ac:dyDescent="0.2">
      <c r="A151" s="459"/>
      <c r="B151" s="969"/>
      <c r="C151" s="185"/>
      <c r="D151" s="185"/>
      <c r="E151" s="440"/>
      <c r="F151" s="973"/>
      <c r="G151" s="143"/>
      <c r="H151" s="142"/>
      <c r="I151" s="143"/>
      <c r="J151" s="140"/>
      <c r="K151" s="190"/>
      <c r="L151" s="142"/>
      <c r="M151" s="174"/>
    </row>
    <row r="152" spans="1:13" ht="31.5" x14ac:dyDescent="0.2">
      <c r="A152" s="446">
        <v>40</v>
      </c>
      <c r="B152" s="447" t="s">
        <v>807</v>
      </c>
      <c r="C152" s="594" t="s">
        <v>79</v>
      </c>
      <c r="D152" s="594" t="s">
        <v>1061</v>
      </c>
      <c r="E152" s="479" t="s">
        <v>20</v>
      </c>
      <c r="F152" s="1116" t="s">
        <v>1058</v>
      </c>
      <c r="G152" s="751">
        <v>668</v>
      </c>
      <c r="H152" s="972" t="s">
        <v>76</v>
      </c>
      <c r="I152" s="751">
        <v>668</v>
      </c>
      <c r="J152" s="131" t="s">
        <v>23</v>
      </c>
      <c r="K152" s="1264" t="s">
        <v>810</v>
      </c>
      <c r="L152" s="975"/>
      <c r="M152" s="174"/>
    </row>
    <row r="153" spans="1:13" ht="15.75" x14ac:dyDescent="0.2">
      <c r="A153" s="644"/>
      <c r="B153" s="642" t="s">
        <v>808</v>
      </c>
      <c r="C153" s="184"/>
      <c r="D153" s="184"/>
      <c r="E153" s="154"/>
      <c r="F153" s="980"/>
      <c r="G153" s="69"/>
      <c r="H153" s="980"/>
      <c r="I153" s="69"/>
      <c r="J153" s="66" t="s">
        <v>25</v>
      </c>
      <c r="K153" s="1263" t="s">
        <v>811</v>
      </c>
      <c r="L153" s="982"/>
      <c r="M153" s="174"/>
    </row>
    <row r="154" spans="1:13" ht="15.75" x14ac:dyDescent="0.2">
      <c r="A154" s="645"/>
      <c r="B154" s="441"/>
      <c r="C154" s="185"/>
      <c r="D154" s="185"/>
      <c r="E154" s="440"/>
      <c r="F154" s="973"/>
      <c r="G154" s="143"/>
      <c r="H154" s="142"/>
      <c r="I154" s="143"/>
      <c r="J154" s="140"/>
      <c r="K154" s="190"/>
      <c r="L154" s="142"/>
      <c r="M154" s="174"/>
    </row>
    <row r="155" spans="1:13" ht="15.75" x14ac:dyDescent="0.25">
      <c r="A155" s="468">
        <v>41</v>
      </c>
      <c r="B155" s="1196" t="s">
        <v>763</v>
      </c>
      <c r="C155" s="603">
        <v>70000</v>
      </c>
      <c r="D155" s="604">
        <v>700</v>
      </c>
      <c r="E155" s="1267" t="s">
        <v>20</v>
      </c>
      <c r="F155" s="454" t="s">
        <v>764</v>
      </c>
      <c r="G155" s="604">
        <v>700</v>
      </c>
      <c r="H155" s="1196" t="s">
        <v>764</v>
      </c>
      <c r="I155" s="604">
        <v>700</v>
      </c>
      <c r="J155" s="504" t="s">
        <v>23</v>
      </c>
      <c r="K155" s="1311" t="s">
        <v>805</v>
      </c>
      <c r="L155" s="1271"/>
      <c r="M155" s="174"/>
    </row>
    <row r="156" spans="1:13" ht="15.75" x14ac:dyDescent="0.25">
      <c r="A156" s="468"/>
      <c r="B156" s="1196"/>
      <c r="C156" s="604"/>
      <c r="D156" s="604"/>
      <c r="E156" s="1267"/>
      <c r="F156" s="454" t="s">
        <v>765</v>
      </c>
      <c r="G156" s="604"/>
      <c r="H156" s="1196"/>
      <c r="I156" s="604"/>
      <c r="J156" s="504" t="s">
        <v>25</v>
      </c>
      <c r="K156" s="1270" t="s">
        <v>766</v>
      </c>
      <c r="L156" s="1271"/>
      <c r="M156" s="174"/>
    </row>
    <row r="157" spans="1:13" ht="15.75" x14ac:dyDescent="0.25">
      <c r="A157" s="459"/>
      <c r="B157" s="1265"/>
      <c r="C157" s="600"/>
      <c r="D157" s="600"/>
      <c r="E157" s="507"/>
      <c r="F157" s="514" t="s">
        <v>181</v>
      </c>
      <c r="G157" s="600"/>
      <c r="H157" s="507"/>
      <c r="I157" s="600"/>
      <c r="J157" s="507"/>
      <c r="K157" s="502"/>
      <c r="L157" s="481"/>
      <c r="M157" s="174"/>
    </row>
    <row r="158" spans="1:13" ht="20.25" customHeight="1" x14ac:dyDescent="0.2">
      <c r="A158" s="446">
        <v>42</v>
      </c>
      <c r="B158" s="1368" t="s">
        <v>939</v>
      </c>
      <c r="C158" s="673">
        <v>211200</v>
      </c>
      <c r="D158" s="673">
        <v>210000</v>
      </c>
      <c r="E158" s="1282" t="s">
        <v>20</v>
      </c>
      <c r="F158" s="574" t="s">
        <v>954</v>
      </c>
      <c r="G158" s="673">
        <v>210000</v>
      </c>
      <c r="H158" s="573" t="s">
        <v>954</v>
      </c>
      <c r="I158" s="673">
        <v>210000</v>
      </c>
      <c r="J158" s="638" t="s">
        <v>23</v>
      </c>
      <c r="K158" s="1304" t="s">
        <v>940</v>
      </c>
      <c r="L158" s="1305"/>
      <c r="M158" s="174"/>
    </row>
    <row r="159" spans="1:13" ht="15.75" x14ac:dyDescent="0.2">
      <c r="A159" s="644"/>
      <c r="B159" s="1369"/>
      <c r="C159" s="674"/>
      <c r="D159" s="674"/>
      <c r="E159" s="1283"/>
      <c r="F159" s="574" t="s">
        <v>941</v>
      </c>
      <c r="G159" s="620"/>
      <c r="H159" s="574"/>
      <c r="I159" s="620"/>
      <c r="J159" s="468" t="s">
        <v>25</v>
      </c>
      <c r="K159" s="1300" t="s">
        <v>942</v>
      </c>
      <c r="L159" s="1301"/>
      <c r="M159" s="174"/>
    </row>
    <row r="160" spans="1:13" ht="15.75" x14ac:dyDescent="0.2">
      <c r="A160" s="644"/>
      <c r="B160" s="1369"/>
      <c r="C160" s="674"/>
      <c r="D160" s="674"/>
      <c r="E160" s="666"/>
      <c r="F160" s="574" t="s">
        <v>181</v>
      </c>
      <c r="G160" s="620"/>
      <c r="H160" s="574"/>
      <c r="I160" s="620"/>
      <c r="J160" s="468"/>
      <c r="K160" s="513"/>
      <c r="L160" s="293"/>
      <c r="M160" s="174"/>
    </row>
    <row r="161" spans="1:13" ht="15.75" x14ac:dyDescent="0.2">
      <c r="A161" s="644"/>
      <c r="B161" s="1369"/>
      <c r="C161" s="674"/>
      <c r="D161" s="674"/>
      <c r="E161" s="666"/>
      <c r="F161" s="574"/>
      <c r="G161" s="620"/>
      <c r="H161" s="574"/>
      <c r="I161" s="620"/>
      <c r="J161" s="468"/>
      <c r="K161" s="513"/>
      <c r="L161" s="293"/>
      <c r="M161" s="174"/>
    </row>
    <row r="162" spans="1:13" ht="15.75" x14ac:dyDescent="0.2">
      <c r="A162" s="446">
        <v>43</v>
      </c>
      <c r="B162" s="1368" t="s">
        <v>943</v>
      </c>
      <c r="C162" s="673">
        <v>652000</v>
      </c>
      <c r="D162" s="673">
        <v>587540</v>
      </c>
      <c r="E162" s="1282" t="s">
        <v>20</v>
      </c>
      <c r="F162" s="573" t="s">
        <v>944</v>
      </c>
      <c r="G162" s="673">
        <v>587540</v>
      </c>
      <c r="H162" s="573" t="s">
        <v>944</v>
      </c>
      <c r="I162" s="673">
        <v>587540</v>
      </c>
      <c r="J162" s="638" t="s">
        <v>23</v>
      </c>
      <c r="K162" s="1371" t="s">
        <v>945</v>
      </c>
      <c r="L162" s="1317"/>
      <c r="M162" s="174"/>
    </row>
    <row r="163" spans="1:13" ht="21.75" customHeight="1" x14ac:dyDescent="0.2">
      <c r="A163" s="644"/>
      <c r="B163" s="1369"/>
      <c r="C163" s="674"/>
      <c r="D163" s="620"/>
      <c r="E163" s="1283"/>
      <c r="F163" s="452" t="s">
        <v>946</v>
      </c>
      <c r="G163" s="620"/>
      <c r="H163" s="452"/>
      <c r="I163" s="620"/>
      <c r="J163" s="468" t="s">
        <v>25</v>
      </c>
      <c r="K163" s="1263" t="s">
        <v>872</v>
      </c>
      <c r="L163" s="1301"/>
      <c r="M163" s="174"/>
    </row>
    <row r="164" spans="1:13" ht="15.75" x14ac:dyDescent="0.2">
      <c r="A164" s="644"/>
      <c r="B164" s="1369"/>
      <c r="C164" s="620"/>
      <c r="D164" s="620"/>
      <c r="E164" s="452"/>
      <c r="F164" s="452" t="s">
        <v>947</v>
      </c>
      <c r="G164" s="620"/>
      <c r="H164" s="452"/>
      <c r="I164" s="620"/>
      <c r="J164" s="468"/>
      <c r="K164" s="23"/>
      <c r="L164" s="455"/>
      <c r="M164" s="174"/>
    </row>
    <row r="165" spans="1:13" ht="15.75" x14ac:dyDescent="0.2">
      <c r="A165" s="644"/>
      <c r="B165" s="1369"/>
      <c r="C165" s="620"/>
      <c r="D165" s="620"/>
      <c r="E165" s="667"/>
      <c r="F165" s="452"/>
      <c r="G165" s="620"/>
      <c r="H165" s="452"/>
      <c r="I165" s="620"/>
      <c r="J165" s="468"/>
      <c r="K165" s="23"/>
      <c r="L165" s="455"/>
      <c r="M165" s="174"/>
    </row>
    <row r="166" spans="1:13" ht="15.75" x14ac:dyDescent="0.2">
      <c r="A166" s="645"/>
      <c r="B166" s="1370"/>
      <c r="C166" s="678"/>
      <c r="D166" s="678"/>
      <c r="E166" s="669"/>
      <c r="F166" s="659"/>
      <c r="G166" s="678"/>
      <c r="H166" s="669"/>
      <c r="I166" s="678"/>
      <c r="J166" s="515"/>
      <c r="K166" s="646"/>
      <c r="L166" s="506"/>
      <c r="M166" s="174"/>
    </row>
    <row r="167" spans="1:13" ht="15.75" x14ac:dyDescent="0.25">
      <c r="A167" s="565"/>
      <c r="B167" s="1276"/>
      <c r="C167" s="670"/>
      <c r="D167" s="512"/>
      <c r="E167" s="1336"/>
      <c r="F167" s="1276"/>
      <c r="G167" s="512"/>
      <c r="H167" s="568"/>
      <c r="I167" s="955">
        <f>SUM(I10:I166)</f>
        <v>975801.3</v>
      </c>
      <c r="J167" s="578"/>
      <c r="K167" s="1311"/>
      <c r="L167" s="1311"/>
      <c r="M167" s="174"/>
    </row>
    <row r="168" spans="1:13" ht="15.75" x14ac:dyDescent="0.25">
      <c r="A168" s="565"/>
      <c r="B168" s="1276"/>
      <c r="C168" s="512"/>
      <c r="D168" s="512"/>
      <c r="E168" s="1336"/>
      <c r="F168" s="1263"/>
      <c r="G168" s="512"/>
      <c r="H168" s="23"/>
      <c r="I168" s="512"/>
      <c r="J168" s="578"/>
      <c r="K168" s="1311"/>
      <c r="L168" s="1311"/>
      <c r="M168" s="174"/>
    </row>
    <row r="169" spans="1:13" ht="15.75" x14ac:dyDescent="0.25">
      <c r="A169" s="565"/>
      <c r="B169" s="1276"/>
      <c r="C169" s="512"/>
      <c r="D169" s="512"/>
      <c r="E169" s="25"/>
      <c r="F169" s="1263"/>
      <c r="G169" s="512"/>
      <c r="H169" s="23" t="s">
        <v>1550</v>
      </c>
      <c r="I169" s="512"/>
      <c r="J169" s="578"/>
      <c r="K169" s="565"/>
      <c r="L169" s="565"/>
      <c r="M169" s="174"/>
    </row>
    <row r="170" spans="1:13" ht="15.75" x14ac:dyDescent="0.25">
      <c r="A170" s="565"/>
      <c r="B170" s="1276"/>
      <c r="C170" s="512"/>
      <c r="D170" s="512"/>
      <c r="E170" s="25"/>
      <c r="F170" s="1263"/>
      <c r="G170" s="512"/>
      <c r="H170" s="565" t="s">
        <v>1551</v>
      </c>
      <c r="I170" s="512"/>
      <c r="J170" s="956"/>
      <c r="K170" s="565"/>
      <c r="L170" s="565"/>
      <c r="M170" s="174"/>
    </row>
    <row r="171" spans="1:13" ht="15.75" x14ac:dyDescent="0.25">
      <c r="A171" s="565"/>
      <c r="B171" s="565"/>
      <c r="C171" s="512"/>
      <c r="D171" s="512"/>
      <c r="E171" s="25"/>
      <c r="F171" s="565"/>
      <c r="G171" s="512"/>
      <c r="H171" s="565"/>
      <c r="I171" s="512"/>
      <c r="J171" s="565"/>
      <c r="K171" s="565"/>
      <c r="L171" s="565"/>
      <c r="M171" s="174"/>
    </row>
    <row r="172" spans="1:13" ht="15.75" x14ac:dyDescent="0.25">
      <c r="A172" s="565"/>
      <c r="B172" s="565"/>
      <c r="C172" s="512"/>
      <c r="D172" s="512"/>
      <c r="E172" s="25"/>
      <c r="F172" s="565"/>
      <c r="G172" s="512"/>
      <c r="H172" s="565"/>
      <c r="I172" s="512"/>
      <c r="J172" s="565"/>
      <c r="K172" s="565"/>
      <c r="L172" s="565"/>
      <c r="M172" s="174"/>
    </row>
    <row r="173" spans="1:13" ht="15.75" x14ac:dyDescent="0.25">
      <c r="A173" s="565"/>
      <c r="B173" s="565"/>
      <c r="C173" s="512"/>
      <c r="D173" s="512"/>
      <c r="E173" s="25"/>
      <c r="F173" s="565"/>
      <c r="G173" s="512"/>
      <c r="H173" s="565"/>
      <c r="I173" s="512"/>
      <c r="J173" s="565"/>
      <c r="K173" s="565"/>
      <c r="L173" s="565"/>
      <c r="M173" s="174"/>
    </row>
    <row r="174" spans="1:13" ht="15.75" x14ac:dyDescent="0.25">
      <c r="A174" s="565"/>
      <c r="B174" s="565"/>
      <c r="C174" s="512"/>
      <c r="D174" s="512"/>
      <c r="E174" s="25"/>
      <c r="F174" s="565"/>
      <c r="G174" s="512"/>
      <c r="H174" s="565"/>
      <c r="I174" s="512"/>
      <c r="J174" s="565"/>
      <c r="K174" s="565"/>
      <c r="L174" s="565"/>
      <c r="M174" s="174"/>
    </row>
    <row r="175" spans="1:13" ht="15.75" x14ac:dyDescent="0.25">
      <c r="A175" s="565"/>
      <c r="B175" s="565"/>
      <c r="C175" s="512"/>
      <c r="D175" s="512"/>
      <c r="E175" s="25"/>
      <c r="F175" s="565"/>
      <c r="G175" s="512"/>
      <c r="H175" s="565"/>
      <c r="I175" s="512"/>
      <c r="J175" s="565"/>
      <c r="K175" s="565"/>
      <c r="L175" s="565"/>
      <c r="M175" s="174"/>
    </row>
    <row r="176" spans="1:13" ht="15" x14ac:dyDescent="0.2">
      <c r="A176" s="174"/>
      <c r="B176" s="174"/>
      <c r="C176" s="671"/>
      <c r="D176" s="671"/>
      <c r="E176" s="513"/>
      <c r="F176" s="174"/>
      <c r="G176" s="671"/>
      <c r="H176" s="174"/>
      <c r="I176" s="671"/>
      <c r="J176" s="174"/>
      <c r="K176" s="174"/>
      <c r="L176" s="174"/>
      <c r="M176" s="174"/>
    </row>
    <row r="177" spans="1:13" ht="15" x14ac:dyDescent="0.2">
      <c r="A177" s="174"/>
      <c r="B177" s="174"/>
      <c r="C177" s="671"/>
      <c r="D177" s="671"/>
      <c r="E177" s="513"/>
      <c r="F177" s="174"/>
      <c r="G177" s="671"/>
      <c r="H177" s="174"/>
      <c r="I177" s="671"/>
      <c r="J177" s="174"/>
      <c r="K177" s="174"/>
      <c r="L177" s="174"/>
      <c r="M177" s="174"/>
    </row>
    <row r="178" spans="1:13" ht="15" x14ac:dyDescent="0.2">
      <c r="A178" s="174"/>
      <c r="B178" s="174"/>
      <c r="C178" s="671"/>
      <c r="D178" s="671"/>
      <c r="E178" s="513"/>
      <c r="F178" s="174"/>
      <c r="G178" s="671"/>
      <c r="H178" s="174"/>
      <c r="I178" s="671"/>
      <c r="J178" s="174"/>
      <c r="K178" s="174"/>
      <c r="L178" s="174"/>
      <c r="M178" s="174"/>
    </row>
    <row r="179" spans="1:13" ht="15" x14ac:dyDescent="0.2">
      <c r="A179" s="174"/>
      <c r="B179" s="174"/>
      <c r="C179" s="671"/>
      <c r="D179" s="671"/>
      <c r="E179" s="513"/>
      <c r="F179" s="174"/>
      <c r="G179" s="671"/>
      <c r="H179" s="174"/>
      <c r="I179" s="671"/>
      <c r="J179" s="174"/>
      <c r="K179" s="174"/>
      <c r="L179" s="174"/>
      <c r="M179" s="174"/>
    </row>
    <row r="180" spans="1:13" x14ac:dyDescent="0.2">
      <c r="A180"/>
      <c r="B180"/>
      <c r="C180" s="582"/>
      <c r="D180" s="582"/>
      <c r="E180" s="583"/>
      <c r="F180"/>
      <c r="G180" s="582"/>
      <c r="H180"/>
      <c r="I180" s="582"/>
      <c r="J180"/>
    </row>
    <row r="181" spans="1:13" x14ac:dyDescent="0.2">
      <c r="A181"/>
      <c r="B181"/>
      <c r="C181" s="582"/>
      <c r="D181" s="582"/>
      <c r="E181" s="583"/>
      <c r="F181"/>
      <c r="G181" s="582"/>
      <c r="H181"/>
      <c r="I181" s="582"/>
      <c r="J181"/>
    </row>
    <row r="182" spans="1:13" x14ac:dyDescent="0.2">
      <c r="A182"/>
      <c r="B182"/>
      <c r="C182" s="582"/>
      <c r="D182" s="582"/>
      <c r="E182" s="583"/>
      <c r="F182"/>
      <c r="G182" s="582"/>
      <c r="H182"/>
      <c r="I182" s="582"/>
      <c r="J182"/>
    </row>
    <row r="183" spans="1:13" x14ac:dyDescent="0.2">
      <c r="A183"/>
      <c r="B183"/>
      <c r="C183" s="582"/>
      <c r="D183" s="582"/>
      <c r="E183" s="583"/>
      <c r="F183"/>
      <c r="G183" s="582"/>
      <c r="H183"/>
      <c r="I183" s="582"/>
      <c r="J183"/>
    </row>
    <row r="184" spans="1:13" x14ac:dyDescent="0.2">
      <c r="A184"/>
      <c r="B184"/>
      <c r="C184" s="582"/>
      <c r="D184" s="582"/>
      <c r="E184" s="583"/>
      <c r="F184"/>
      <c r="G184" s="582"/>
      <c r="H184"/>
      <c r="I184" s="582"/>
      <c r="J184"/>
    </row>
    <row r="185" spans="1:13" x14ac:dyDescent="0.2">
      <c r="A185"/>
      <c r="B185"/>
      <c r="C185" s="582"/>
      <c r="D185" s="582"/>
      <c r="E185" s="583"/>
      <c r="F185"/>
      <c r="G185" s="582"/>
      <c r="H185"/>
      <c r="I185" s="582"/>
      <c r="J185"/>
    </row>
    <row r="186" spans="1:13" x14ac:dyDescent="0.2">
      <c r="A186"/>
      <c r="B186"/>
      <c r="C186" s="582"/>
      <c r="D186" s="582"/>
      <c r="E186" s="583"/>
      <c r="F186"/>
      <c r="G186" s="582"/>
      <c r="H186"/>
      <c r="I186" s="582"/>
      <c r="J186"/>
    </row>
    <row r="187" spans="1:13" x14ac:dyDescent="0.2">
      <c r="A187"/>
      <c r="B187"/>
      <c r="C187" s="582"/>
      <c r="D187" s="582"/>
      <c r="E187" s="583"/>
      <c r="F187"/>
      <c r="G187" s="582"/>
      <c r="H187"/>
      <c r="I187" s="582"/>
      <c r="J187"/>
    </row>
    <row r="188" spans="1:13" x14ac:dyDescent="0.2">
      <c r="A188"/>
      <c r="B188"/>
      <c r="C188" s="582"/>
      <c r="D188" s="582"/>
      <c r="E188" s="583"/>
      <c r="F188"/>
      <c r="G188" s="582"/>
      <c r="H188"/>
      <c r="I188" s="582"/>
      <c r="J188"/>
    </row>
    <row r="189" spans="1:13" x14ac:dyDescent="0.2">
      <c r="A189"/>
      <c r="B189"/>
      <c r="C189" s="582"/>
      <c r="D189" s="582"/>
      <c r="E189" s="583"/>
      <c r="F189"/>
      <c r="G189" s="582"/>
      <c r="H189"/>
      <c r="I189" s="582"/>
      <c r="J189"/>
    </row>
    <row r="190" spans="1:13" x14ac:dyDescent="0.2">
      <c r="A190"/>
      <c r="B190"/>
      <c r="C190" s="582"/>
      <c r="D190" s="582"/>
      <c r="E190" s="583"/>
      <c r="F190"/>
      <c r="G190" s="582"/>
      <c r="H190"/>
      <c r="I190" s="582"/>
      <c r="J190"/>
    </row>
    <row r="191" spans="1:13" x14ac:dyDescent="0.2">
      <c r="A191"/>
      <c r="B191"/>
      <c r="C191" s="582"/>
      <c r="D191" s="582"/>
      <c r="E191" s="583"/>
      <c r="F191"/>
      <c r="G191" s="582"/>
      <c r="H191"/>
      <c r="I191" s="582"/>
      <c r="J191"/>
    </row>
    <row r="192" spans="1:13" x14ac:dyDescent="0.2">
      <c r="A192"/>
      <c r="B192"/>
      <c r="C192" s="582"/>
      <c r="D192" s="582"/>
      <c r="E192" s="583"/>
      <c r="F192"/>
      <c r="G192" s="582"/>
      <c r="H192"/>
      <c r="I192" s="582"/>
      <c r="J192"/>
    </row>
    <row r="193" spans="1:10" x14ac:dyDescent="0.2">
      <c r="A193"/>
      <c r="B193"/>
      <c r="C193" s="582"/>
      <c r="D193" s="582"/>
      <c r="E193" s="583"/>
      <c r="F193"/>
      <c r="G193" s="582"/>
      <c r="H193"/>
      <c r="I193" s="582"/>
      <c r="J193"/>
    </row>
    <row r="194" spans="1:10" x14ac:dyDescent="0.2">
      <c r="A194"/>
      <c r="B194"/>
      <c r="C194" s="582"/>
      <c r="D194" s="582"/>
      <c r="E194" s="583"/>
      <c r="F194"/>
      <c r="G194" s="582"/>
      <c r="H194"/>
      <c r="I194" s="582"/>
      <c r="J194"/>
    </row>
    <row r="195" spans="1:10" x14ac:dyDescent="0.2">
      <c r="A195"/>
      <c r="B195"/>
      <c r="C195" s="582"/>
      <c r="D195" s="582"/>
      <c r="E195" s="583"/>
      <c r="F195"/>
      <c r="G195" s="582"/>
      <c r="H195"/>
      <c r="I195" s="582"/>
      <c r="J195"/>
    </row>
    <row r="196" spans="1:10" x14ac:dyDescent="0.2">
      <c r="A196"/>
      <c r="B196"/>
      <c r="C196" s="582"/>
      <c r="D196" s="582"/>
      <c r="E196" s="583"/>
      <c r="F196"/>
      <c r="G196" s="582"/>
      <c r="H196"/>
      <c r="I196" s="582"/>
      <c r="J196"/>
    </row>
    <row r="197" spans="1:10" x14ac:dyDescent="0.2">
      <c r="A197"/>
      <c r="B197"/>
      <c r="C197" s="582"/>
      <c r="D197" s="582"/>
      <c r="E197" s="583"/>
      <c r="F197"/>
      <c r="G197" s="582"/>
      <c r="H197"/>
      <c r="I197" s="582"/>
      <c r="J197"/>
    </row>
    <row r="198" spans="1:10" x14ac:dyDescent="0.2">
      <c r="A198"/>
      <c r="B198"/>
      <c r="C198" s="582"/>
      <c r="D198" s="582"/>
      <c r="E198" s="583"/>
      <c r="F198"/>
      <c r="G198" s="582"/>
      <c r="H198"/>
      <c r="I198" s="582"/>
      <c r="J198"/>
    </row>
    <row r="199" spans="1:10" x14ac:dyDescent="0.2">
      <c r="A199"/>
      <c r="B199"/>
      <c r="C199" s="582"/>
      <c r="D199" s="582"/>
      <c r="E199" s="583"/>
      <c r="F199"/>
      <c r="G199" s="582"/>
      <c r="H199"/>
      <c r="I199" s="582"/>
      <c r="J199"/>
    </row>
    <row r="200" spans="1:10" x14ac:dyDescent="0.2">
      <c r="A200"/>
      <c r="B200"/>
      <c r="C200" s="582"/>
      <c r="D200" s="582"/>
      <c r="E200" s="583"/>
      <c r="F200"/>
      <c r="G200" s="582"/>
      <c r="H200"/>
      <c r="I200" s="582"/>
      <c r="J200"/>
    </row>
    <row r="201" spans="1:10" x14ac:dyDescent="0.2">
      <c r="A201"/>
      <c r="B201"/>
      <c r="C201" s="582"/>
      <c r="D201" s="582"/>
      <c r="E201" s="583"/>
      <c r="F201"/>
      <c r="G201" s="582"/>
      <c r="H201"/>
      <c r="I201" s="582"/>
      <c r="J201"/>
    </row>
    <row r="202" spans="1:10" x14ac:dyDescent="0.2">
      <c r="A202"/>
      <c r="B202"/>
      <c r="C202" s="582"/>
      <c r="D202" s="582"/>
      <c r="E202" s="583"/>
      <c r="F202"/>
      <c r="G202" s="582"/>
      <c r="H202"/>
      <c r="I202" s="582"/>
      <c r="J202"/>
    </row>
    <row r="203" spans="1:10" x14ac:dyDescent="0.2">
      <c r="A203"/>
      <c r="B203"/>
      <c r="C203" s="582"/>
      <c r="D203" s="582"/>
      <c r="E203" s="583"/>
      <c r="F203"/>
      <c r="G203" s="582"/>
      <c r="H203"/>
      <c r="I203" s="582"/>
      <c r="J203"/>
    </row>
    <row r="204" spans="1:10" x14ac:dyDescent="0.2">
      <c r="A204"/>
      <c r="B204"/>
      <c r="C204" s="582"/>
      <c r="D204" s="582"/>
      <c r="E204" s="583"/>
      <c r="F204"/>
      <c r="G204" s="582"/>
      <c r="H204"/>
      <c r="I204" s="582"/>
      <c r="J204"/>
    </row>
    <row r="205" spans="1:10" x14ac:dyDescent="0.2">
      <c r="A205"/>
      <c r="B205"/>
      <c r="C205" s="582"/>
      <c r="D205" s="582"/>
      <c r="E205" s="583"/>
      <c r="F205"/>
      <c r="G205" s="582"/>
      <c r="H205"/>
      <c r="I205" s="582"/>
      <c r="J205"/>
    </row>
    <row r="206" spans="1:10" x14ac:dyDescent="0.2">
      <c r="A206"/>
      <c r="B206"/>
      <c r="C206" s="582"/>
      <c r="D206" s="582"/>
      <c r="E206" s="583"/>
      <c r="F206"/>
      <c r="G206" s="582"/>
      <c r="H206"/>
      <c r="I206" s="582"/>
      <c r="J206"/>
    </row>
    <row r="207" spans="1:10" x14ac:dyDescent="0.2">
      <c r="A207"/>
      <c r="B207"/>
      <c r="C207" s="582"/>
      <c r="D207" s="582"/>
      <c r="E207" s="583"/>
      <c r="F207"/>
      <c r="G207" s="582"/>
      <c r="H207"/>
      <c r="I207" s="582"/>
      <c r="J207"/>
    </row>
    <row r="208" spans="1:10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0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0" x14ac:dyDescent="0.2">
      <c r="A210"/>
      <c r="B210"/>
      <c r="C210" s="582"/>
      <c r="D210" s="582"/>
      <c r="E210" s="583"/>
      <c r="F210"/>
      <c r="G210" s="582"/>
      <c r="H210"/>
      <c r="I210" s="582"/>
      <c r="J210"/>
    </row>
    <row r="211" spans="1:10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0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0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0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0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0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0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0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0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0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0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0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0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0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0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0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0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0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0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0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0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0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0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0" ht="14.25" customHeight="1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0" ht="14.25" customHeight="1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0" ht="14.25" customHeight="1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0" ht="14.25" customHeight="1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0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0" x14ac:dyDescent="0.2">
      <c r="A319"/>
      <c r="B319"/>
      <c r="C319" s="582"/>
      <c r="D319" s="582"/>
      <c r="E319" s="583"/>
      <c r="F319"/>
      <c r="G319" s="582"/>
      <c r="H319"/>
      <c r="I319" s="582"/>
      <c r="J319"/>
    </row>
    <row r="320" spans="1:10" x14ac:dyDescent="0.2">
      <c r="A320"/>
      <c r="B320"/>
      <c r="C320" s="582"/>
      <c r="D320" s="582"/>
      <c r="E320" s="583"/>
      <c r="F320"/>
      <c r="G320" s="582"/>
      <c r="H320"/>
      <c r="I320" s="582"/>
      <c r="J320"/>
    </row>
    <row r="321" spans="1:12" x14ac:dyDescent="0.2">
      <c r="A321"/>
      <c r="B321"/>
      <c r="C321" s="582"/>
      <c r="D321" s="582"/>
      <c r="E321" s="583"/>
      <c r="F321"/>
      <c r="G321" s="582"/>
      <c r="H321"/>
      <c r="I321" s="582"/>
      <c r="J321"/>
    </row>
    <row r="322" spans="1:12" x14ac:dyDescent="0.2">
      <c r="A322"/>
      <c r="B322"/>
      <c r="C322" s="582"/>
      <c r="D322" s="582"/>
      <c r="E322" s="583"/>
      <c r="F322"/>
      <c r="G322" s="582"/>
      <c r="H322"/>
      <c r="I322" s="582"/>
      <c r="J322"/>
    </row>
    <row r="323" spans="1:12" x14ac:dyDescent="0.2">
      <c r="A323"/>
      <c r="B323"/>
      <c r="C323" s="582"/>
      <c r="D323" s="582"/>
      <c r="E323" s="583"/>
      <c r="F323"/>
      <c r="G323" s="582"/>
      <c r="H323"/>
      <c r="I323" s="582"/>
      <c r="J323"/>
    </row>
    <row r="324" spans="1:12" x14ac:dyDescent="0.2">
      <c r="A324"/>
      <c r="B324"/>
      <c r="C324" s="582"/>
      <c r="D324" s="582"/>
      <c r="E324" s="583"/>
      <c r="F324"/>
      <c r="G324" s="582"/>
      <c r="H324"/>
      <c r="I324" s="582"/>
      <c r="J324"/>
    </row>
    <row r="325" spans="1:12" x14ac:dyDescent="0.2">
      <c r="A325"/>
      <c r="B325"/>
      <c r="C325" s="582"/>
      <c r="D325" s="582"/>
      <c r="E325" s="583"/>
      <c r="F325"/>
      <c r="G325" s="582"/>
      <c r="H325"/>
      <c r="I325" s="582"/>
      <c r="J325"/>
    </row>
    <row r="326" spans="1:12" x14ac:dyDescent="0.2">
      <c r="A326"/>
      <c r="B326"/>
      <c r="C326" s="582"/>
      <c r="D326" s="582"/>
      <c r="E326" s="583"/>
      <c r="F326"/>
      <c r="G326" s="582"/>
      <c r="H326"/>
      <c r="I326" s="582"/>
      <c r="J326"/>
    </row>
    <row r="327" spans="1:12" x14ac:dyDescent="0.2">
      <c r="A327"/>
      <c r="B327"/>
      <c r="C327" s="582"/>
      <c r="D327" s="582"/>
      <c r="E327" s="583"/>
      <c r="F327"/>
      <c r="G327" s="582"/>
      <c r="H327"/>
      <c r="I327" s="582"/>
      <c r="J327"/>
    </row>
    <row r="328" spans="1:12" ht="14.25" customHeight="1" x14ac:dyDescent="0.2">
      <c r="A328"/>
      <c r="B328"/>
      <c r="C328" s="582"/>
      <c r="D328" s="582"/>
      <c r="E328" s="583"/>
      <c r="F328"/>
      <c r="G328" s="582"/>
      <c r="H328"/>
      <c r="I328" s="582"/>
      <c r="J328"/>
    </row>
    <row r="329" spans="1:12" ht="14.25" customHeight="1" x14ac:dyDescent="0.2">
      <c r="A329"/>
      <c r="B329"/>
      <c r="C329" s="582"/>
      <c r="D329" s="582"/>
      <c r="E329" s="583"/>
      <c r="F329"/>
      <c r="G329" s="582"/>
      <c r="H329"/>
      <c r="I329" s="582"/>
      <c r="J329"/>
    </row>
    <row r="330" spans="1:12" ht="20.25" customHeight="1" x14ac:dyDescent="0.2">
      <c r="A330" s="986" t="s">
        <v>90</v>
      </c>
      <c r="B330" s="986"/>
      <c r="C330" s="986"/>
      <c r="D330" s="986"/>
      <c r="E330" s="986"/>
      <c r="F330" s="986"/>
      <c r="G330" s="986"/>
      <c r="H330" s="986"/>
      <c r="I330" s="986"/>
      <c r="J330" s="986"/>
      <c r="K330" s="986"/>
      <c r="L330" s="986"/>
    </row>
    <row r="331" spans="1:12" ht="20.25" customHeight="1" x14ac:dyDescent="0.3">
      <c r="A331" s="987" t="s">
        <v>91</v>
      </c>
      <c r="B331" s="987"/>
      <c r="C331" s="987"/>
      <c r="D331" s="987"/>
      <c r="E331" s="987"/>
      <c r="F331" s="987"/>
      <c r="G331" s="987"/>
      <c r="H331" s="987"/>
      <c r="I331" s="987"/>
      <c r="J331" s="987"/>
      <c r="K331" s="987"/>
      <c r="L331" s="987"/>
    </row>
    <row r="332" spans="1:12" ht="20.25" customHeight="1" x14ac:dyDescent="0.3">
      <c r="A332" s="987" t="s">
        <v>92</v>
      </c>
      <c r="B332" s="987"/>
      <c r="C332" s="987"/>
      <c r="D332" s="987"/>
      <c r="E332" s="987"/>
      <c r="F332" s="987"/>
      <c r="G332" s="987"/>
      <c r="H332" s="987"/>
      <c r="I332" s="987"/>
      <c r="J332" s="987"/>
      <c r="K332" s="987"/>
      <c r="L332" s="987"/>
    </row>
    <row r="333" spans="1:12" ht="20.25" customHeight="1" x14ac:dyDescent="0.3">
      <c r="A333" s="42" t="s">
        <v>93</v>
      </c>
      <c r="B333" s="42"/>
      <c r="C333" s="42"/>
      <c r="D333" s="42"/>
      <c r="E333" s="584"/>
      <c r="F333" s="42"/>
      <c r="G333" s="42"/>
      <c r="H333" s="42"/>
      <c r="I333" s="42"/>
      <c r="J333" s="42"/>
      <c r="K333" s="44"/>
      <c r="L333" s="44"/>
    </row>
    <row r="334" spans="1:12" ht="20.25" customHeight="1" x14ac:dyDescent="0.3">
      <c r="A334" s="988" t="s">
        <v>94</v>
      </c>
      <c r="B334" s="988"/>
      <c r="C334" s="988"/>
      <c r="D334" s="988"/>
      <c r="E334" s="988"/>
      <c r="F334" s="988"/>
      <c r="G334" s="988"/>
      <c r="H334" s="988"/>
      <c r="I334" s="988"/>
      <c r="J334" s="988"/>
      <c r="K334" s="988"/>
      <c r="L334" s="988"/>
    </row>
    <row r="335" spans="1:12" ht="20.25" customHeight="1" x14ac:dyDescent="0.3">
      <c r="A335" s="988" t="s">
        <v>95</v>
      </c>
      <c r="B335" s="988"/>
      <c r="C335" s="988"/>
      <c r="D335" s="988"/>
      <c r="E335" s="988"/>
      <c r="F335" s="988"/>
      <c r="G335" s="988"/>
      <c r="H335" s="988"/>
      <c r="I335" s="988"/>
      <c r="J335" s="988"/>
      <c r="K335" s="988"/>
      <c r="L335" s="988"/>
    </row>
    <row r="336" spans="1:12" ht="20.25" customHeight="1" x14ac:dyDescent="0.3">
      <c r="A336" s="988" t="s">
        <v>96</v>
      </c>
      <c r="B336" s="988"/>
      <c r="C336" s="988"/>
      <c r="D336" s="988"/>
      <c r="E336" s="988"/>
      <c r="F336" s="988"/>
      <c r="G336" s="988"/>
      <c r="H336" s="988"/>
      <c r="I336" s="988"/>
      <c r="J336" s="988"/>
      <c r="K336" s="988"/>
      <c r="L336" s="988"/>
    </row>
    <row r="337" spans="1:12" ht="20.25" customHeight="1" x14ac:dyDescent="0.3">
      <c r="A337" s="985" t="s">
        <v>97</v>
      </c>
      <c r="B337" s="985"/>
      <c r="C337" s="985"/>
      <c r="D337" s="985"/>
      <c r="E337" s="985"/>
      <c r="F337" s="985"/>
      <c r="G337" s="985"/>
      <c r="H337" s="985"/>
      <c r="I337" s="985"/>
      <c r="J337" s="985"/>
      <c r="K337" s="985"/>
      <c r="L337" s="985"/>
    </row>
    <row r="338" spans="1:12" ht="14.25" customHeight="1" x14ac:dyDescent="0.2"/>
    <row r="339" spans="1:12" ht="14.25" customHeight="1" x14ac:dyDescent="0.2"/>
    <row r="340" spans="1:12" ht="14.25" customHeight="1" x14ac:dyDescent="0.2"/>
    <row r="341" spans="1:12" ht="14.25" customHeight="1" x14ac:dyDescent="0.2"/>
    <row r="342" spans="1:12" ht="14.25" customHeight="1" x14ac:dyDescent="0.2"/>
    <row r="343" spans="1:12" ht="14.25" customHeight="1" x14ac:dyDescent="0.2"/>
    <row r="344" spans="1:12" ht="14.25" customHeight="1" x14ac:dyDescent="0.2"/>
    <row r="345" spans="1:12" ht="14.25" customHeight="1" x14ac:dyDescent="0.2"/>
    <row r="346" spans="1:12" ht="14.25" customHeight="1" x14ac:dyDescent="0.2"/>
    <row r="347" spans="1:12" ht="14.25" customHeight="1" x14ac:dyDescent="0.2"/>
    <row r="348" spans="1:12" ht="14.25" customHeight="1" x14ac:dyDescent="0.2"/>
    <row r="349" spans="1:12" ht="14.25" customHeight="1" x14ac:dyDescent="0.2"/>
    <row r="350" spans="1:12" ht="14.25" customHeight="1" x14ac:dyDescent="0.2"/>
    <row r="351" spans="1:12" ht="14.25" customHeight="1" x14ac:dyDescent="0.2"/>
    <row r="352" spans="1:1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</sheetData>
  <mergeCells count="232">
    <mergeCell ref="B155:B157"/>
    <mergeCell ref="E155:E156"/>
    <mergeCell ref="H155:H156"/>
    <mergeCell ref="K155:L155"/>
    <mergeCell ref="K156:L156"/>
    <mergeCell ref="B149:B151"/>
    <mergeCell ref="E149:E150"/>
    <mergeCell ref="F149:F151"/>
    <mergeCell ref="H149:H150"/>
    <mergeCell ref="K149:L149"/>
    <mergeCell ref="K150:L150"/>
    <mergeCell ref="F152:F154"/>
    <mergeCell ref="H152:H153"/>
    <mergeCell ref="K152:L152"/>
    <mergeCell ref="K153:L153"/>
    <mergeCell ref="H144:H145"/>
    <mergeCell ref="K144:L144"/>
    <mergeCell ref="K145:L145"/>
    <mergeCell ref="K148:L148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  <mergeCell ref="B10:B12"/>
    <mergeCell ref="E10:E12"/>
    <mergeCell ref="H10:H12"/>
    <mergeCell ref="K10:L10"/>
    <mergeCell ref="K11:L11"/>
    <mergeCell ref="K12:L12"/>
    <mergeCell ref="K6:L6"/>
    <mergeCell ref="B7:B9"/>
    <mergeCell ref="E7:E9"/>
    <mergeCell ref="H7:H9"/>
    <mergeCell ref="K7:L7"/>
    <mergeCell ref="K8:L8"/>
    <mergeCell ref="K9:L9"/>
    <mergeCell ref="B20:B22"/>
    <mergeCell ref="E20:E21"/>
    <mergeCell ref="H20:H21"/>
    <mergeCell ref="K20:L20"/>
    <mergeCell ref="K21:L21"/>
    <mergeCell ref="K22:L22"/>
    <mergeCell ref="B13:B16"/>
    <mergeCell ref="E13:E16"/>
    <mergeCell ref="K13:L13"/>
    <mergeCell ref="K14:L14"/>
    <mergeCell ref="K16:L16"/>
    <mergeCell ref="B17:B19"/>
    <mergeCell ref="E17:E19"/>
    <mergeCell ref="K17:L17"/>
    <mergeCell ref="K18:L18"/>
    <mergeCell ref="K19:L19"/>
    <mergeCell ref="B25:B27"/>
    <mergeCell ref="E25:E26"/>
    <mergeCell ref="H25:H26"/>
    <mergeCell ref="K25:L25"/>
    <mergeCell ref="K26:L26"/>
    <mergeCell ref="B28:B31"/>
    <mergeCell ref="E28:E29"/>
    <mergeCell ref="H28:H29"/>
    <mergeCell ref="K28:L28"/>
    <mergeCell ref="K29:L29"/>
    <mergeCell ref="B32:B35"/>
    <mergeCell ref="E32:E33"/>
    <mergeCell ref="K32:L32"/>
    <mergeCell ref="K33:L33"/>
    <mergeCell ref="B36:B38"/>
    <mergeCell ref="E36:E38"/>
    <mergeCell ref="H36:H39"/>
    <mergeCell ref="K36:L36"/>
    <mergeCell ref="K37:L37"/>
    <mergeCell ref="B40:B43"/>
    <mergeCell ref="E40:E43"/>
    <mergeCell ref="K40:L40"/>
    <mergeCell ref="K41:L41"/>
    <mergeCell ref="B44:B48"/>
    <mergeCell ref="E44:E48"/>
    <mergeCell ref="H44:H48"/>
    <mergeCell ref="K44:L44"/>
    <mergeCell ref="K45:L45"/>
    <mergeCell ref="B56:B58"/>
    <mergeCell ref="E56:E58"/>
    <mergeCell ref="K56:L56"/>
    <mergeCell ref="K57:L57"/>
    <mergeCell ref="B59:B61"/>
    <mergeCell ref="E59:E61"/>
    <mergeCell ref="K59:L59"/>
    <mergeCell ref="K60:L60"/>
    <mergeCell ref="B49:B51"/>
    <mergeCell ref="E49:E50"/>
    <mergeCell ref="K49:L49"/>
    <mergeCell ref="K50:L50"/>
    <mergeCell ref="B52:B55"/>
    <mergeCell ref="E52:E55"/>
    <mergeCell ref="K52:L52"/>
    <mergeCell ref="K53:L53"/>
    <mergeCell ref="B62:B64"/>
    <mergeCell ref="E62:E63"/>
    <mergeCell ref="H62:H64"/>
    <mergeCell ref="K62:L62"/>
    <mergeCell ref="K63:L63"/>
    <mergeCell ref="B65:B67"/>
    <mergeCell ref="E65:E67"/>
    <mergeCell ref="K65:L65"/>
    <mergeCell ref="K66:L66"/>
    <mergeCell ref="B68:B70"/>
    <mergeCell ref="E68:E69"/>
    <mergeCell ref="K68:L68"/>
    <mergeCell ref="K69:L69"/>
    <mergeCell ref="B71:B74"/>
    <mergeCell ref="E71:E73"/>
    <mergeCell ref="K71:L71"/>
    <mergeCell ref="K72:L72"/>
    <mergeCell ref="K73:L73"/>
    <mergeCell ref="B79:B82"/>
    <mergeCell ref="E79:E80"/>
    <mergeCell ref="K79:L79"/>
    <mergeCell ref="K80:L80"/>
    <mergeCell ref="K81:L81"/>
    <mergeCell ref="K82:L82"/>
    <mergeCell ref="B75:B78"/>
    <mergeCell ref="E75:E78"/>
    <mergeCell ref="K75:L75"/>
    <mergeCell ref="K76:L76"/>
    <mergeCell ref="K77:L77"/>
    <mergeCell ref="K78:L78"/>
    <mergeCell ref="B83:B86"/>
    <mergeCell ref="E83:E84"/>
    <mergeCell ref="K83:L83"/>
    <mergeCell ref="K84:L84"/>
    <mergeCell ref="K85:L85"/>
    <mergeCell ref="B87:B90"/>
    <mergeCell ref="E87:E88"/>
    <mergeCell ref="K87:L87"/>
    <mergeCell ref="K88:L88"/>
    <mergeCell ref="K89:L89"/>
    <mergeCell ref="B99:B102"/>
    <mergeCell ref="E99:E100"/>
    <mergeCell ref="K99:L99"/>
    <mergeCell ref="K100:L100"/>
    <mergeCell ref="B103:B105"/>
    <mergeCell ref="E103:E105"/>
    <mergeCell ref="K103:L103"/>
    <mergeCell ref="K104:L104"/>
    <mergeCell ref="B91:B94"/>
    <mergeCell ref="E91:E94"/>
    <mergeCell ref="K91:L91"/>
    <mergeCell ref="K92:L92"/>
    <mergeCell ref="B95:B98"/>
    <mergeCell ref="E95:E98"/>
    <mergeCell ref="I95:I98"/>
    <mergeCell ref="K95:L95"/>
    <mergeCell ref="K96:L96"/>
    <mergeCell ref="B106:B108"/>
    <mergeCell ref="E106:E108"/>
    <mergeCell ref="K106:L106"/>
    <mergeCell ref="K107:L107"/>
    <mergeCell ref="B109:B112"/>
    <mergeCell ref="E109:E112"/>
    <mergeCell ref="K109:L109"/>
    <mergeCell ref="K110:L110"/>
    <mergeCell ref="K111:L111"/>
    <mergeCell ref="B113:B116"/>
    <mergeCell ref="E113:E114"/>
    <mergeCell ref="H113:H116"/>
    <mergeCell ref="K113:L113"/>
    <mergeCell ref="K114:L114"/>
    <mergeCell ref="B117:B119"/>
    <mergeCell ref="E117:E119"/>
    <mergeCell ref="K117:L117"/>
    <mergeCell ref="K118:L118"/>
    <mergeCell ref="B126:B128"/>
    <mergeCell ref="E126:E127"/>
    <mergeCell ref="H126:H128"/>
    <mergeCell ref="K126:L126"/>
    <mergeCell ref="K127:L127"/>
    <mergeCell ref="K128:L128"/>
    <mergeCell ref="B120:B122"/>
    <mergeCell ref="E120:E121"/>
    <mergeCell ref="K120:L120"/>
    <mergeCell ref="K121:L121"/>
    <mergeCell ref="B123:B125"/>
    <mergeCell ref="E123:E125"/>
    <mergeCell ref="K123:L123"/>
    <mergeCell ref="K124:L124"/>
    <mergeCell ref="K125:L125"/>
    <mergeCell ref="B132:B135"/>
    <mergeCell ref="E132:E133"/>
    <mergeCell ref="K132:L132"/>
    <mergeCell ref="K133:L133"/>
    <mergeCell ref="K134:L134"/>
    <mergeCell ref="B158:B161"/>
    <mergeCell ref="E158:E159"/>
    <mergeCell ref="K158:L158"/>
    <mergeCell ref="K159:L159"/>
    <mergeCell ref="B136:B139"/>
    <mergeCell ref="E136:E139"/>
    <mergeCell ref="F136:F139"/>
    <mergeCell ref="H136:H137"/>
    <mergeCell ref="K136:L136"/>
    <mergeCell ref="K137:L137"/>
    <mergeCell ref="B140:B143"/>
    <mergeCell ref="E140:E143"/>
    <mergeCell ref="F140:F143"/>
    <mergeCell ref="H140:H141"/>
    <mergeCell ref="K140:L140"/>
    <mergeCell ref="K141:L141"/>
    <mergeCell ref="B144:B148"/>
    <mergeCell ref="E144:E145"/>
    <mergeCell ref="F144:F148"/>
    <mergeCell ref="A337:L337"/>
    <mergeCell ref="A330:L330"/>
    <mergeCell ref="A331:L331"/>
    <mergeCell ref="A332:L332"/>
    <mergeCell ref="A334:L334"/>
    <mergeCell ref="A335:L335"/>
    <mergeCell ref="A336:L336"/>
    <mergeCell ref="B162:B166"/>
    <mergeCell ref="E162:E163"/>
    <mergeCell ref="K162:L162"/>
    <mergeCell ref="K163:L163"/>
    <mergeCell ref="B167:B170"/>
    <mergeCell ref="E167:E168"/>
    <mergeCell ref="F167:F170"/>
    <mergeCell ref="K167:L167"/>
    <mergeCell ref="K168:L168"/>
  </mergeCells>
  <pageMargins left="0.24" right="3.937007874015748E-2" top="0.11811023622047245" bottom="7.874015748031496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719A-179B-466B-AFCD-E427A47A4B4F}">
  <dimension ref="A1:BP198"/>
  <sheetViews>
    <sheetView topLeftCell="A121" zoomScale="110" zoomScaleNormal="110" workbookViewId="0">
      <selection activeCell="F10" sqref="F10"/>
    </sheetView>
  </sheetViews>
  <sheetFormatPr defaultRowHeight="14.25" x14ac:dyDescent="0.2"/>
  <cols>
    <col min="1" max="1" width="4.375" customWidth="1"/>
    <col min="2" max="2" width="15.125" customWidth="1"/>
    <col min="3" max="3" width="9.125" customWidth="1"/>
    <col min="4" max="4" width="8.375" customWidth="1"/>
    <col min="5" max="5" width="8.5" customWidth="1"/>
    <col min="6" max="6" width="18.5" customWidth="1"/>
    <col min="7" max="7" width="7.75" customWidth="1"/>
    <col min="8" max="8" width="15.5" customWidth="1"/>
    <col min="9" max="9" width="9.25" customWidth="1"/>
  </cols>
  <sheetData>
    <row r="1" spans="1:68" s="1" customFormat="1" ht="19.899999999999999" customHeight="1" x14ac:dyDescent="0.25">
      <c r="A1" s="1094" t="s">
        <v>1022</v>
      </c>
      <c r="B1" s="1094"/>
      <c r="C1" s="1094"/>
      <c r="D1" s="1094"/>
      <c r="E1" s="1094"/>
      <c r="F1" s="1094"/>
      <c r="G1" s="1094"/>
      <c r="H1" s="1094"/>
      <c r="I1" s="1094"/>
      <c r="J1" s="1094"/>
      <c r="L1" s="43" t="s">
        <v>1</v>
      </c>
      <c r="M1" s="2"/>
      <c r="N1" s="2"/>
    </row>
    <row r="2" spans="1:68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722"/>
      <c r="L2" s="722"/>
      <c r="M2" s="2"/>
      <c r="N2" s="2"/>
    </row>
    <row r="3" spans="1:68" s="1" customFormat="1" ht="21" x14ac:dyDescent="0.25">
      <c r="A3" s="1094" t="s">
        <v>1023</v>
      </c>
      <c r="B3" s="1094"/>
      <c r="C3" s="1094"/>
      <c r="D3" s="1094"/>
      <c r="E3" s="1094"/>
      <c r="F3" s="1094"/>
      <c r="G3" s="1094"/>
      <c r="H3" s="1094"/>
      <c r="I3" s="1094"/>
      <c r="J3" s="1094"/>
      <c r="K3" s="722"/>
      <c r="L3" s="722"/>
      <c r="M3" s="2"/>
      <c r="N3" s="2"/>
    </row>
    <row r="4" spans="1:68" s="444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s="4" customFormat="1" ht="20.25" customHeight="1" x14ac:dyDescent="0.3">
      <c r="A5" s="1197" t="s">
        <v>3</v>
      </c>
      <c r="B5" s="1199" t="s">
        <v>4</v>
      </c>
      <c r="C5" s="334" t="s">
        <v>5</v>
      </c>
      <c r="D5" s="334" t="s">
        <v>6</v>
      </c>
      <c r="E5" s="334" t="s">
        <v>7</v>
      </c>
      <c r="F5" s="1470" t="s">
        <v>8</v>
      </c>
      <c r="G5" s="1471"/>
      <c r="H5" s="1470" t="s">
        <v>9</v>
      </c>
      <c r="I5" s="1471"/>
      <c r="J5" s="334" t="s">
        <v>10</v>
      </c>
      <c r="K5" s="1472" t="s">
        <v>11</v>
      </c>
      <c r="L5" s="1472"/>
      <c r="M5" s="702"/>
    </row>
    <row r="6" spans="1:68" s="5" customFormat="1" ht="36.75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091" t="s">
        <v>17</v>
      </c>
      <c r="L6" s="1092"/>
    </row>
    <row r="7" spans="1:68" s="7" customFormat="1" ht="26.25" customHeight="1" x14ac:dyDescent="0.2">
      <c r="A7" s="688">
        <v>1</v>
      </c>
      <c r="B7" s="1354" t="s">
        <v>956</v>
      </c>
      <c r="C7" s="597" t="s">
        <v>282</v>
      </c>
      <c r="D7" s="597" t="s">
        <v>250</v>
      </c>
      <c r="E7" s="1355" t="s">
        <v>20</v>
      </c>
      <c r="F7" s="448" t="s">
        <v>821</v>
      </c>
      <c r="G7" s="597" t="s">
        <v>250</v>
      </c>
      <c r="H7" s="1124" t="s">
        <v>821</v>
      </c>
      <c r="I7" s="597" t="s">
        <v>250</v>
      </c>
      <c r="J7" s="456" t="s">
        <v>23</v>
      </c>
      <c r="K7" s="1361" t="s">
        <v>1028</v>
      </c>
      <c r="L7" s="1362"/>
    </row>
    <row r="8" spans="1:68" s="7" customFormat="1" ht="26.25" customHeight="1" x14ac:dyDescent="0.2">
      <c r="A8" s="688"/>
      <c r="B8" s="1289"/>
      <c r="C8" s="597"/>
      <c r="D8" s="597"/>
      <c r="E8" s="1348"/>
      <c r="F8" s="536" t="s">
        <v>1041</v>
      </c>
      <c r="G8" s="651"/>
      <c r="H8" s="1196"/>
      <c r="I8" s="597"/>
      <c r="J8" s="456" t="s">
        <v>25</v>
      </c>
      <c r="K8" s="1384" t="s">
        <v>1029</v>
      </c>
      <c r="L8" s="1362"/>
    </row>
    <row r="9" spans="1:68" s="6" customFormat="1" ht="23.25" customHeight="1" x14ac:dyDescent="0.2">
      <c r="A9" s="689"/>
      <c r="B9" s="1347"/>
      <c r="C9" s="596"/>
      <c r="D9" s="596"/>
      <c r="E9" s="1349"/>
      <c r="F9" s="463" t="s">
        <v>1039</v>
      </c>
      <c r="G9" s="464"/>
      <c r="H9" s="1265"/>
      <c r="I9" s="621"/>
      <c r="J9" s="466"/>
      <c r="K9" s="1385"/>
      <c r="L9" s="1353"/>
      <c r="M9" s="7"/>
    </row>
    <row r="10" spans="1:68" s="6" customFormat="1" ht="26.25" customHeight="1" x14ac:dyDescent="0.2">
      <c r="A10" s="688">
        <v>2</v>
      </c>
      <c r="B10" s="1289" t="s">
        <v>1024</v>
      </c>
      <c r="C10" s="597" t="s">
        <v>282</v>
      </c>
      <c r="D10" s="597" t="s">
        <v>197</v>
      </c>
      <c r="E10" s="1355" t="s">
        <v>20</v>
      </c>
      <c r="F10" s="448" t="s">
        <v>831</v>
      </c>
      <c r="G10" s="601">
        <v>800</v>
      </c>
      <c r="H10" s="448" t="s">
        <v>831</v>
      </c>
      <c r="I10" s="601">
        <v>800</v>
      </c>
      <c r="J10" s="456" t="s">
        <v>23</v>
      </c>
      <c r="K10" s="1361" t="s">
        <v>1030</v>
      </c>
      <c r="L10" s="1362"/>
      <c r="M10" s="7"/>
    </row>
    <row r="11" spans="1:68" s="6" customFormat="1" ht="33.75" customHeight="1" x14ac:dyDescent="0.2">
      <c r="A11" s="688"/>
      <c r="B11" s="1289"/>
      <c r="C11" s="597"/>
      <c r="D11" s="597"/>
      <c r="E11" s="1348"/>
      <c r="F11" s="470" t="s">
        <v>834</v>
      </c>
      <c r="G11" s="601"/>
      <c r="H11" s="470" t="s">
        <v>834</v>
      </c>
      <c r="I11" s="601"/>
      <c r="J11" s="456" t="s">
        <v>25</v>
      </c>
      <c r="K11" s="1384" t="s">
        <v>957</v>
      </c>
      <c r="L11" s="1362"/>
      <c r="M11" s="7"/>
    </row>
    <row r="12" spans="1:68" s="6" customFormat="1" ht="26.25" customHeight="1" x14ac:dyDescent="0.2">
      <c r="A12" s="688"/>
      <c r="B12" s="1289"/>
      <c r="C12" s="597"/>
      <c r="D12" s="597"/>
      <c r="E12" s="1348"/>
      <c r="F12" s="536" t="s">
        <v>1042</v>
      </c>
      <c r="G12" s="601"/>
      <c r="H12" s="470"/>
      <c r="I12" s="601"/>
      <c r="J12" s="456"/>
      <c r="K12" s="451"/>
      <c r="L12" s="458"/>
      <c r="M12" s="7"/>
    </row>
    <row r="13" spans="1:68" s="3" customFormat="1" ht="31.5" customHeight="1" x14ac:dyDescent="0.2">
      <c r="A13" s="690"/>
      <c r="B13" s="1347"/>
      <c r="C13" s="599"/>
      <c r="D13" s="599"/>
      <c r="E13" s="1349"/>
      <c r="F13" s="719" t="s">
        <v>1043</v>
      </c>
      <c r="G13" s="622"/>
      <c r="H13" s="463"/>
      <c r="I13" s="622"/>
      <c r="J13" s="476"/>
      <c r="K13" s="1418"/>
      <c r="L13" s="1419"/>
      <c r="M13" s="475"/>
    </row>
    <row r="14" spans="1:68" s="3" customFormat="1" ht="26.25" customHeight="1" x14ac:dyDescent="0.2">
      <c r="A14" s="692">
        <v>3</v>
      </c>
      <c r="B14" s="1272" t="s">
        <v>958</v>
      </c>
      <c r="C14" s="640" t="s">
        <v>959</v>
      </c>
      <c r="D14" s="640" t="s">
        <v>960</v>
      </c>
      <c r="E14" s="1359" t="s">
        <v>20</v>
      </c>
      <c r="F14" s="449" t="s">
        <v>961</v>
      </c>
      <c r="G14" s="641">
        <v>9000</v>
      </c>
      <c r="H14" s="531" t="s">
        <v>961</v>
      </c>
      <c r="I14" s="641">
        <v>9000</v>
      </c>
      <c r="J14" s="723" t="s">
        <v>23</v>
      </c>
      <c r="K14" s="1262" t="s">
        <v>1031</v>
      </c>
      <c r="L14" s="1262"/>
      <c r="M14" s="475"/>
    </row>
    <row r="15" spans="1:68" s="3" customFormat="1" ht="36" customHeight="1" x14ac:dyDescent="0.2">
      <c r="A15" s="688"/>
      <c r="B15" s="1420"/>
      <c r="C15" s="727"/>
      <c r="D15" s="727"/>
      <c r="E15" s="1421"/>
      <c r="F15" s="482" t="s">
        <v>1048</v>
      </c>
      <c r="G15" s="709"/>
      <c r="H15" s="564"/>
      <c r="I15" s="709"/>
      <c r="J15" s="728" t="s">
        <v>25</v>
      </c>
      <c r="K15" s="1422" t="s">
        <v>957</v>
      </c>
      <c r="L15" s="1422"/>
      <c r="M15" s="475"/>
    </row>
    <row r="16" spans="1:68" s="729" customFormat="1" ht="36" customHeight="1" x14ac:dyDescent="0.2">
      <c r="A16" s="689"/>
      <c r="B16" s="725"/>
      <c r="C16" s="724"/>
      <c r="D16" s="724"/>
      <c r="E16" s="726"/>
      <c r="F16" s="515" t="s">
        <v>1039</v>
      </c>
      <c r="G16" s="720"/>
      <c r="H16" s="655"/>
      <c r="I16" s="720"/>
      <c r="J16" s="721"/>
      <c r="K16" s="473"/>
      <c r="L16" s="461"/>
      <c r="M16" s="73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13" s="3" customFormat="1" ht="26.25" customHeight="1" x14ac:dyDescent="0.2">
      <c r="A17" s="688">
        <v>4</v>
      </c>
      <c r="B17" s="1289" t="s">
        <v>962</v>
      </c>
      <c r="C17" s="597" t="s">
        <v>224</v>
      </c>
      <c r="D17" s="597" t="s">
        <v>963</v>
      </c>
      <c r="E17" s="1348" t="s">
        <v>20</v>
      </c>
      <c r="F17" s="470" t="s">
        <v>821</v>
      </c>
      <c r="G17" s="597" t="s">
        <v>963</v>
      </c>
      <c r="H17" s="455" t="s">
        <v>821</v>
      </c>
      <c r="I17" s="597" t="s">
        <v>963</v>
      </c>
      <c r="J17" s="456" t="s">
        <v>23</v>
      </c>
      <c r="K17" s="1384" t="s">
        <v>1032</v>
      </c>
      <c r="L17" s="1362"/>
      <c r="M17" s="475"/>
    </row>
    <row r="18" spans="1:13" s="3" customFormat="1" ht="26.25" customHeight="1" x14ac:dyDescent="0.2">
      <c r="A18" s="688"/>
      <c r="B18" s="1289"/>
      <c r="C18" s="597"/>
      <c r="D18" s="597"/>
      <c r="E18" s="1348"/>
      <c r="F18" s="536" t="s">
        <v>1041</v>
      </c>
      <c r="G18" s="601"/>
      <c r="H18" s="455"/>
      <c r="I18" s="601"/>
      <c r="J18" s="456" t="s">
        <v>25</v>
      </c>
      <c r="K18" s="1384" t="s">
        <v>964</v>
      </c>
      <c r="L18" s="1362"/>
      <c r="M18" s="475"/>
    </row>
    <row r="19" spans="1:13" s="3" customFormat="1" ht="26.25" customHeight="1" x14ac:dyDescent="0.2">
      <c r="A19" s="689"/>
      <c r="B19" s="460"/>
      <c r="C19" s="596"/>
      <c r="D19" s="596"/>
      <c r="E19" s="462"/>
      <c r="F19" s="506" t="s">
        <v>1039</v>
      </c>
      <c r="G19" s="715"/>
      <c r="H19" s="655"/>
      <c r="I19" s="720"/>
      <c r="J19" s="721"/>
      <c r="K19" s="473"/>
      <c r="L19" s="461"/>
      <c r="M19" s="475"/>
    </row>
    <row r="20" spans="1:13" ht="22.5" customHeight="1" x14ac:dyDescent="0.2">
      <c r="A20" s="688">
        <v>5</v>
      </c>
      <c r="B20" s="1280" t="s">
        <v>965</v>
      </c>
      <c r="C20" s="601">
        <v>50000</v>
      </c>
      <c r="D20" s="597" t="s">
        <v>966</v>
      </c>
      <c r="E20" s="1283" t="s">
        <v>20</v>
      </c>
      <c r="F20" s="454" t="s">
        <v>699</v>
      </c>
      <c r="G20" s="707" t="s">
        <v>966</v>
      </c>
      <c r="H20" s="470" t="s">
        <v>699</v>
      </c>
      <c r="I20" s="707" t="s">
        <v>966</v>
      </c>
      <c r="J20" s="522" t="s">
        <v>23</v>
      </c>
      <c r="K20" s="1300" t="s">
        <v>1033</v>
      </c>
      <c r="L20" s="1301"/>
      <c r="M20" s="174"/>
    </row>
    <row r="21" spans="1:13" ht="22.5" customHeight="1" x14ac:dyDescent="0.2">
      <c r="A21" s="688"/>
      <c r="B21" s="1280"/>
      <c r="C21" s="601"/>
      <c r="D21" s="601"/>
      <c r="E21" s="1283"/>
      <c r="F21" s="482" t="s">
        <v>1047</v>
      </c>
      <c r="G21" s="601"/>
      <c r="H21" s="470"/>
      <c r="I21" s="601"/>
      <c r="J21" s="490" t="s">
        <v>25</v>
      </c>
      <c r="K21" s="1300" t="s">
        <v>964</v>
      </c>
      <c r="L21" s="1301"/>
      <c r="M21" s="174"/>
    </row>
    <row r="22" spans="1:13" ht="22.5" customHeight="1" x14ac:dyDescent="0.2">
      <c r="A22" s="689"/>
      <c r="B22" s="465"/>
      <c r="C22" s="612"/>
      <c r="D22" s="612"/>
      <c r="E22" s="491"/>
      <c r="F22" s="506" t="s">
        <v>1039</v>
      </c>
      <c r="G22" s="612"/>
      <c r="H22" s="463"/>
      <c r="I22" s="612"/>
      <c r="J22" s="494"/>
      <c r="K22" s="495"/>
      <c r="L22" s="464"/>
      <c r="M22" s="174"/>
    </row>
    <row r="23" spans="1:13" ht="22.5" customHeight="1" x14ac:dyDescent="0.2">
      <c r="A23" s="731"/>
      <c r="B23" s="647"/>
      <c r="C23" s="713"/>
      <c r="D23" s="713"/>
      <c r="E23" s="523"/>
      <c r="F23" s="732"/>
      <c r="G23" s="713"/>
      <c r="H23" s="712"/>
      <c r="I23" s="713"/>
      <c r="J23" s="572"/>
      <c r="K23" s="540"/>
      <c r="L23" s="540"/>
      <c r="M23" s="174"/>
    </row>
    <row r="24" spans="1:13" ht="20.25" customHeight="1" x14ac:dyDescent="0.2">
      <c r="A24" s="703">
        <v>6</v>
      </c>
      <c r="B24" s="1339" t="s">
        <v>1025</v>
      </c>
      <c r="C24" s="597" t="s">
        <v>282</v>
      </c>
      <c r="D24" s="597" t="s">
        <v>967</v>
      </c>
      <c r="E24" s="1341" t="s">
        <v>20</v>
      </c>
      <c r="F24" s="652" t="s">
        <v>968</v>
      </c>
      <c r="G24" s="597" t="s">
        <v>1525</v>
      </c>
      <c r="H24" s="691" t="s">
        <v>968</v>
      </c>
      <c r="I24" s="597" t="s">
        <v>969</v>
      </c>
      <c r="J24" s="498" t="s">
        <v>23</v>
      </c>
      <c r="K24" s="1343" t="s">
        <v>1034</v>
      </c>
      <c r="L24" s="1344"/>
      <c r="M24" s="174"/>
    </row>
    <row r="25" spans="1:13" ht="20.25" customHeight="1" x14ac:dyDescent="0.2">
      <c r="A25" s="703"/>
      <c r="B25" s="1339"/>
      <c r="C25" s="685"/>
      <c r="D25" s="685"/>
      <c r="E25" s="1342"/>
      <c r="F25" s="653" t="s">
        <v>970</v>
      </c>
      <c r="G25" s="685"/>
      <c r="H25" s="691"/>
      <c r="I25" s="685"/>
      <c r="J25" s="498" t="s">
        <v>25</v>
      </c>
      <c r="K25" s="1343" t="s">
        <v>964</v>
      </c>
      <c r="L25" s="1344"/>
      <c r="M25" s="174"/>
    </row>
    <row r="26" spans="1:13" ht="20.25" customHeight="1" x14ac:dyDescent="0.2">
      <c r="A26" s="689"/>
      <c r="B26" s="1340"/>
      <c r="C26" s="621"/>
      <c r="D26" s="621"/>
      <c r="E26" s="464"/>
      <c r="F26" s="654"/>
      <c r="G26" s="621"/>
      <c r="H26" s="464"/>
      <c r="I26" s="621"/>
      <c r="J26" s="464"/>
      <c r="K26" s="545"/>
      <c r="L26" s="464"/>
      <c r="M26" s="174"/>
    </row>
    <row r="27" spans="1:13" ht="20.25" customHeight="1" x14ac:dyDescent="0.2">
      <c r="A27" s="688">
        <v>7</v>
      </c>
      <c r="B27" s="1334" t="s">
        <v>971</v>
      </c>
      <c r="C27" s="601">
        <v>316965</v>
      </c>
      <c r="D27" s="636">
        <v>7860</v>
      </c>
      <c r="E27" s="1285" t="s">
        <v>20</v>
      </c>
      <c r="F27" s="448" t="s">
        <v>831</v>
      </c>
      <c r="G27" s="636">
        <v>7860</v>
      </c>
      <c r="H27" s="449" t="s">
        <v>831</v>
      </c>
      <c r="I27" s="686" t="s">
        <v>972</v>
      </c>
      <c r="J27" s="490" t="s">
        <v>23</v>
      </c>
      <c r="K27" s="1304" t="s">
        <v>1035</v>
      </c>
      <c r="L27" s="1305"/>
      <c r="M27" s="174"/>
    </row>
    <row r="28" spans="1:13" ht="20.25" customHeight="1" x14ac:dyDescent="0.2">
      <c r="A28" s="688"/>
      <c r="B28" s="1280"/>
      <c r="C28" s="569"/>
      <c r="D28" s="569"/>
      <c r="E28" s="1337"/>
      <c r="F28" s="470" t="s">
        <v>834</v>
      </c>
      <c r="G28" s="569"/>
      <c r="H28" s="454" t="s">
        <v>834</v>
      </c>
      <c r="I28" s="569"/>
      <c r="J28" s="490" t="s">
        <v>25</v>
      </c>
      <c r="K28" s="1300" t="s">
        <v>973</v>
      </c>
      <c r="L28" s="1301"/>
      <c r="M28" s="174"/>
    </row>
    <row r="29" spans="1:13" ht="20.25" customHeight="1" x14ac:dyDescent="0.2">
      <c r="A29" s="688"/>
      <c r="B29" s="1280"/>
      <c r="C29" s="569"/>
      <c r="D29" s="569"/>
      <c r="E29" s="490"/>
      <c r="F29" s="536" t="s">
        <v>1042</v>
      </c>
      <c r="G29" s="569"/>
      <c r="H29" s="471"/>
      <c r="I29" s="569"/>
      <c r="J29" s="490"/>
      <c r="K29" s="23"/>
      <c r="L29" s="455"/>
      <c r="M29" s="174"/>
    </row>
    <row r="30" spans="1:13" ht="20.25" customHeight="1" x14ac:dyDescent="0.2">
      <c r="A30" s="689"/>
      <c r="B30" s="1280"/>
      <c r="C30" s="621"/>
      <c r="D30" s="621"/>
      <c r="E30" s="506"/>
      <c r="F30" s="463" t="s">
        <v>1039</v>
      </c>
      <c r="G30" s="621"/>
      <c r="H30" s="506"/>
      <c r="I30" s="621"/>
      <c r="J30" s="506"/>
      <c r="K30" s="545"/>
      <c r="L30" s="464"/>
      <c r="M30" s="174"/>
    </row>
    <row r="31" spans="1:13" ht="18" customHeight="1" x14ac:dyDescent="0.2">
      <c r="A31" s="620">
        <v>8</v>
      </c>
      <c r="B31" s="1116" t="s">
        <v>974</v>
      </c>
      <c r="C31" s="609">
        <v>61120</v>
      </c>
      <c r="D31" s="609">
        <v>3600</v>
      </c>
      <c r="E31" s="1282" t="s">
        <v>20</v>
      </c>
      <c r="F31" s="449" t="s">
        <v>407</v>
      </c>
      <c r="G31" s="609">
        <v>3600</v>
      </c>
      <c r="H31" s="483" t="s">
        <v>407</v>
      </c>
      <c r="I31" s="609">
        <v>3600</v>
      </c>
      <c r="J31" s="643" t="s">
        <v>23</v>
      </c>
      <c r="K31" s="1327" t="s">
        <v>975</v>
      </c>
      <c r="L31" s="1305"/>
      <c r="M31" s="174"/>
    </row>
    <row r="32" spans="1:13" ht="14.25" customHeight="1" x14ac:dyDescent="0.2">
      <c r="A32" s="620"/>
      <c r="B32" s="1196"/>
      <c r="C32" s="601"/>
      <c r="D32" s="601"/>
      <c r="E32" s="1283"/>
      <c r="F32" s="454" t="s">
        <v>180</v>
      </c>
      <c r="G32" s="601"/>
      <c r="H32" s="471"/>
      <c r="I32" s="601"/>
      <c r="J32" s="490" t="s">
        <v>25</v>
      </c>
      <c r="K32" s="1263" t="s">
        <v>973</v>
      </c>
      <c r="L32" s="1301"/>
      <c r="M32" s="174"/>
    </row>
    <row r="33" spans="1:13" ht="14.25" customHeight="1" x14ac:dyDescent="0.2">
      <c r="A33" s="678"/>
      <c r="B33" s="1265"/>
      <c r="C33" s="612"/>
      <c r="D33" s="612"/>
      <c r="E33" s="491"/>
      <c r="F33" s="454" t="s">
        <v>181</v>
      </c>
      <c r="G33" s="612"/>
      <c r="H33" s="465"/>
      <c r="I33" s="612"/>
      <c r="J33" s="506"/>
      <c r="K33" s="545"/>
      <c r="L33" s="464"/>
      <c r="M33" s="174"/>
    </row>
    <row r="34" spans="1:13" ht="14.25" customHeight="1" x14ac:dyDescent="0.2">
      <c r="A34" s="688">
        <v>9</v>
      </c>
      <c r="B34" s="1116" t="s">
        <v>976</v>
      </c>
      <c r="C34" s="601">
        <v>5000</v>
      </c>
      <c r="D34" s="601">
        <v>2273</v>
      </c>
      <c r="E34" s="1287" t="s">
        <v>20</v>
      </c>
      <c r="F34" s="516" t="s">
        <v>977</v>
      </c>
      <c r="G34" s="601">
        <v>2273</v>
      </c>
      <c r="H34" s="454" t="s">
        <v>977</v>
      </c>
      <c r="I34" s="601">
        <v>2273</v>
      </c>
      <c r="J34" s="490" t="s">
        <v>23</v>
      </c>
      <c r="K34" s="1300" t="s">
        <v>978</v>
      </c>
      <c r="L34" s="1301"/>
      <c r="M34" s="174"/>
    </row>
    <row r="35" spans="1:13" ht="18.75" customHeight="1" x14ac:dyDescent="0.2">
      <c r="A35" s="688"/>
      <c r="B35" s="1196"/>
      <c r="C35" s="569"/>
      <c r="D35" s="569"/>
      <c r="E35" s="1337"/>
      <c r="F35" s="501" t="s">
        <v>1044</v>
      </c>
      <c r="G35" s="569"/>
      <c r="H35" s="482"/>
      <c r="I35" s="569"/>
      <c r="J35" s="490" t="s">
        <v>25</v>
      </c>
      <c r="K35" s="1300" t="s">
        <v>957</v>
      </c>
      <c r="L35" s="1301"/>
      <c r="M35" s="174"/>
    </row>
    <row r="36" spans="1:13" ht="14.25" customHeight="1" x14ac:dyDescent="0.2">
      <c r="A36" s="688"/>
      <c r="B36" s="1196"/>
      <c r="C36" s="569"/>
      <c r="D36" s="569"/>
      <c r="E36" s="1337"/>
      <c r="F36" s="499" t="s">
        <v>1039</v>
      </c>
      <c r="G36" s="569"/>
      <c r="H36" s="482"/>
      <c r="I36" s="569"/>
      <c r="J36" s="536"/>
      <c r="K36" s="23"/>
      <c r="L36" s="455"/>
      <c r="M36" s="174"/>
    </row>
    <row r="37" spans="1:13" ht="14.25" customHeight="1" x14ac:dyDescent="0.2">
      <c r="A37" s="688"/>
      <c r="B37" s="1265"/>
      <c r="C37" s="569"/>
      <c r="D37" s="569"/>
      <c r="E37" s="293"/>
      <c r="F37" s="555"/>
      <c r="G37" s="569"/>
      <c r="H37" s="515"/>
      <c r="I37" s="569"/>
      <c r="J37" s="536"/>
      <c r="K37" s="23"/>
      <c r="L37" s="455"/>
      <c r="M37" s="174"/>
    </row>
    <row r="38" spans="1:13" ht="14.25" customHeight="1" x14ac:dyDescent="0.2">
      <c r="A38" s="692">
        <v>10</v>
      </c>
      <c r="B38" s="1290" t="s">
        <v>1026</v>
      </c>
      <c r="C38" s="605">
        <v>90000</v>
      </c>
      <c r="D38" s="605">
        <v>85199</v>
      </c>
      <c r="E38" s="1292" t="s">
        <v>20</v>
      </c>
      <c r="F38" s="516" t="s">
        <v>764</v>
      </c>
      <c r="G38" s="607">
        <v>85199</v>
      </c>
      <c r="H38" s="517" t="s">
        <v>76</v>
      </c>
      <c r="I38" s="607">
        <v>85199</v>
      </c>
      <c r="J38" s="518" t="s">
        <v>23</v>
      </c>
      <c r="K38" s="1304" t="s">
        <v>979</v>
      </c>
      <c r="L38" s="1305"/>
      <c r="M38" s="174"/>
    </row>
    <row r="39" spans="1:13" ht="14.25" customHeight="1" x14ac:dyDescent="0.2">
      <c r="A39" s="688"/>
      <c r="B39" s="1291"/>
      <c r="C39" s="606"/>
      <c r="D39" s="606"/>
      <c r="E39" s="1293"/>
      <c r="F39" s="501" t="s">
        <v>1045</v>
      </c>
      <c r="G39" s="624"/>
      <c r="H39" s="520" t="s">
        <v>1046</v>
      </c>
      <c r="I39" s="624"/>
      <c r="J39" s="521" t="s">
        <v>25</v>
      </c>
      <c r="K39" s="1226" t="s">
        <v>957</v>
      </c>
      <c r="L39" s="1301"/>
      <c r="M39" s="174"/>
    </row>
    <row r="40" spans="1:13" ht="14.25" customHeight="1" x14ac:dyDescent="0.2">
      <c r="A40" s="688"/>
      <c r="B40" s="1291"/>
      <c r="C40" s="606"/>
      <c r="D40" s="606"/>
      <c r="E40" s="1293"/>
      <c r="F40" s="499" t="s">
        <v>1039</v>
      </c>
      <c r="G40" s="624"/>
      <c r="H40" s="520"/>
      <c r="I40" s="624"/>
      <c r="J40" s="521"/>
      <c r="K40" s="23"/>
      <c r="L40" s="455"/>
      <c r="M40" s="174"/>
    </row>
    <row r="41" spans="1:13" ht="14.25" customHeight="1" x14ac:dyDescent="0.2">
      <c r="A41" s="688"/>
      <c r="B41" s="1291"/>
      <c r="C41" s="606"/>
      <c r="D41" s="606"/>
      <c r="E41" s="1293"/>
      <c r="F41" s="499"/>
      <c r="G41" s="606"/>
      <c r="H41" s="501"/>
      <c r="I41" s="606"/>
      <c r="J41" s="522"/>
      <c r="K41" s="23"/>
      <c r="L41" s="455"/>
      <c r="M41" s="174"/>
    </row>
    <row r="42" spans="1:13" ht="14.25" customHeight="1" x14ac:dyDescent="0.2">
      <c r="A42" s="692">
        <v>11</v>
      </c>
      <c r="B42" s="1105" t="s">
        <v>1027</v>
      </c>
      <c r="C42" s="607">
        <v>90000</v>
      </c>
      <c r="D42" s="615" t="s">
        <v>980</v>
      </c>
      <c r="E42" s="1296" t="s">
        <v>20</v>
      </c>
      <c r="F42" s="516" t="s">
        <v>981</v>
      </c>
      <c r="G42" s="615" t="s">
        <v>980</v>
      </c>
      <c r="H42" s="517" t="s">
        <v>982</v>
      </c>
      <c r="I42" s="615" t="s">
        <v>980</v>
      </c>
      <c r="J42" s="638" t="s">
        <v>23</v>
      </c>
      <c r="K42" s="1327" t="s">
        <v>983</v>
      </c>
      <c r="L42" s="1305"/>
      <c r="M42" s="174"/>
    </row>
    <row r="43" spans="1:13" ht="14.25" customHeight="1" x14ac:dyDescent="0.2">
      <c r="A43" s="688"/>
      <c r="B43" s="1112"/>
      <c r="C43" s="606"/>
      <c r="D43" s="616"/>
      <c r="E43" s="1297"/>
      <c r="F43" s="501" t="s">
        <v>845</v>
      </c>
      <c r="G43" s="630"/>
      <c r="H43" s="501"/>
      <c r="I43" s="632"/>
      <c r="J43" s="528" t="s">
        <v>25</v>
      </c>
      <c r="K43" s="1263" t="s">
        <v>957</v>
      </c>
      <c r="L43" s="1301"/>
      <c r="M43" s="174"/>
    </row>
    <row r="44" spans="1:13" ht="14.25" customHeight="1" x14ac:dyDescent="0.2">
      <c r="A44" s="688"/>
      <c r="B44" s="1295"/>
      <c r="C44" s="606"/>
      <c r="D44" s="616"/>
      <c r="E44" s="1297"/>
      <c r="F44" s="499" t="s">
        <v>181</v>
      </c>
      <c r="G44" s="630"/>
      <c r="H44" s="501"/>
      <c r="I44" s="632"/>
      <c r="J44" s="528"/>
      <c r="K44" s="23"/>
      <c r="L44" s="455"/>
      <c r="M44" s="174"/>
    </row>
    <row r="45" spans="1:13" ht="14.25" customHeight="1" x14ac:dyDescent="0.2">
      <c r="A45" s="688"/>
      <c r="B45" s="1295"/>
      <c r="C45" s="606"/>
      <c r="D45" s="616"/>
      <c r="E45" s="1297"/>
      <c r="F45" s="499"/>
      <c r="G45" s="630"/>
      <c r="H45" s="501"/>
      <c r="I45" s="632"/>
      <c r="J45" s="528"/>
      <c r="K45" s="23"/>
      <c r="L45" s="455"/>
      <c r="M45" s="174"/>
    </row>
    <row r="46" spans="1:13" ht="14.25" customHeight="1" x14ac:dyDescent="0.2">
      <c r="A46" s="688"/>
      <c r="B46" s="1112"/>
      <c r="C46" s="606"/>
      <c r="D46" s="616"/>
      <c r="E46" s="1297"/>
      <c r="F46" s="499"/>
      <c r="G46" s="630"/>
      <c r="H46" s="501"/>
      <c r="I46" s="632"/>
      <c r="J46" s="454"/>
      <c r="K46" s="25"/>
      <c r="L46" s="536"/>
      <c r="M46" s="174"/>
    </row>
    <row r="47" spans="1:13" ht="14.25" customHeight="1" x14ac:dyDescent="0.2">
      <c r="A47" s="692">
        <v>12</v>
      </c>
      <c r="B47" s="1116" t="s">
        <v>984</v>
      </c>
      <c r="C47" s="609">
        <v>100000</v>
      </c>
      <c r="D47" s="609">
        <v>99200</v>
      </c>
      <c r="E47" s="1282" t="s">
        <v>20</v>
      </c>
      <c r="F47" s="448" t="s">
        <v>985</v>
      </c>
      <c r="G47" s="609">
        <v>99200</v>
      </c>
      <c r="H47" s="508" t="s">
        <v>985</v>
      </c>
      <c r="I47" s="609">
        <v>99200</v>
      </c>
      <c r="J47" s="503" t="s">
        <v>23</v>
      </c>
      <c r="K47" s="1416" t="s">
        <v>986</v>
      </c>
      <c r="L47" s="1417"/>
      <c r="M47" s="174"/>
    </row>
    <row r="48" spans="1:13" ht="14.25" customHeight="1" x14ac:dyDescent="0.2">
      <c r="A48" s="688"/>
      <c r="B48" s="1196"/>
      <c r="C48" s="601"/>
      <c r="D48" s="601"/>
      <c r="E48" s="1283"/>
      <c r="F48" s="536" t="s">
        <v>987</v>
      </c>
      <c r="G48" s="708"/>
      <c r="H48" s="536"/>
      <c r="I48" s="708"/>
      <c r="J48" s="553" t="s">
        <v>25</v>
      </c>
      <c r="K48" s="1395" t="s">
        <v>988</v>
      </c>
      <c r="L48" s="1396"/>
      <c r="M48" s="174"/>
    </row>
    <row r="49" spans="1:13" ht="14.25" customHeight="1" x14ac:dyDescent="0.2">
      <c r="A49" s="688"/>
      <c r="B49" s="1196"/>
      <c r="C49" s="601"/>
      <c r="D49" s="601"/>
      <c r="E49" s="1283"/>
      <c r="F49" s="470"/>
      <c r="G49" s="708"/>
      <c r="H49" s="536"/>
      <c r="I49" s="708"/>
      <c r="J49" s="470"/>
      <c r="K49" s="25"/>
      <c r="L49" s="536"/>
      <c r="M49" s="174"/>
    </row>
    <row r="50" spans="1:13" ht="14.25" customHeight="1" x14ac:dyDescent="0.2">
      <c r="A50" s="688"/>
      <c r="B50" s="1196"/>
      <c r="C50" s="601"/>
      <c r="D50" s="601"/>
      <c r="E50" s="535"/>
      <c r="F50" s="470"/>
      <c r="G50" s="708"/>
      <c r="H50" s="536"/>
      <c r="I50" s="708"/>
      <c r="J50" s="470"/>
      <c r="K50" s="25"/>
      <c r="L50" s="536"/>
      <c r="M50" s="174"/>
    </row>
    <row r="51" spans="1:13" ht="14.25" customHeight="1" x14ac:dyDescent="0.2">
      <c r="A51" s="689"/>
      <c r="B51" s="514"/>
      <c r="C51" s="612"/>
      <c r="D51" s="612"/>
      <c r="E51" s="491"/>
      <c r="F51" s="463"/>
      <c r="G51" s="733"/>
      <c r="H51" s="506"/>
      <c r="I51" s="733"/>
      <c r="J51" s="463"/>
      <c r="K51" s="646"/>
      <c r="L51" s="506"/>
      <c r="M51" s="174"/>
    </row>
    <row r="52" spans="1:13" ht="14.25" customHeight="1" x14ac:dyDescent="0.2">
      <c r="A52" s="731"/>
      <c r="B52" s="647"/>
      <c r="C52" s="713"/>
      <c r="D52" s="713"/>
      <c r="E52" s="523"/>
      <c r="F52" s="712"/>
      <c r="G52" s="734"/>
      <c r="H52" s="732"/>
      <c r="I52" s="734"/>
      <c r="J52" s="712"/>
      <c r="K52" s="732"/>
      <c r="L52" s="732"/>
      <c r="M52" s="174"/>
    </row>
    <row r="53" spans="1:13" ht="14.25" customHeight="1" x14ac:dyDescent="0.2">
      <c r="A53" s="688">
        <v>13</v>
      </c>
      <c r="B53" s="1196" t="s">
        <v>989</v>
      </c>
      <c r="C53" s="601">
        <v>20000</v>
      </c>
      <c r="D53" s="601">
        <v>15600</v>
      </c>
      <c r="E53" s="1283" t="s">
        <v>20</v>
      </c>
      <c r="F53" s="454" t="s">
        <v>272</v>
      </c>
      <c r="G53" s="601">
        <v>15600</v>
      </c>
      <c r="H53" s="471" t="s">
        <v>272</v>
      </c>
      <c r="I53" s="601">
        <v>15600</v>
      </c>
      <c r="J53" s="490" t="s">
        <v>23</v>
      </c>
      <c r="K53" s="1263" t="s">
        <v>1036</v>
      </c>
      <c r="L53" s="1301"/>
      <c r="M53" s="174"/>
    </row>
    <row r="54" spans="1:13" ht="20.25" customHeight="1" x14ac:dyDescent="0.2">
      <c r="A54" s="688"/>
      <c r="B54" s="1196"/>
      <c r="C54" s="601"/>
      <c r="D54" s="601"/>
      <c r="E54" s="1283"/>
      <c r="F54" s="482" t="s">
        <v>1049</v>
      </c>
      <c r="G54" s="601"/>
      <c r="H54" s="471"/>
      <c r="I54" s="601"/>
      <c r="J54" s="490" t="s">
        <v>25</v>
      </c>
      <c r="K54" s="1263" t="s">
        <v>964</v>
      </c>
      <c r="L54" s="1301"/>
      <c r="M54" s="174"/>
    </row>
    <row r="55" spans="1:13" ht="20.25" customHeight="1" x14ac:dyDescent="0.2">
      <c r="A55" s="688"/>
      <c r="B55" s="1280"/>
      <c r="C55" s="601"/>
      <c r="D55" s="601"/>
      <c r="E55" s="535"/>
      <c r="F55" s="454" t="s">
        <v>181</v>
      </c>
      <c r="G55" s="601"/>
      <c r="H55" s="471"/>
      <c r="I55" s="601"/>
      <c r="J55" s="536"/>
      <c r="K55" s="23"/>
      <c r="L55" s="455"/>
      <c r="M55" s="174"/>
    </row>
    <row r="56" spans="1:13" ht="18" customHeight="1" x14ac:dyDescent="0.2">
      <c r="A56" s="704">
        <v>14</v>
      </c>
      <c r="B56" s="1290" t="s">
        <v>990</v>
      </c>
      <c r="C56" s="605">
        <v>500000</v>
      </c>
      <c r="D56" s="605">
        <v>9500</v>
      </c>
      <c r="E56" s="1292" t="s">
        <v>20</v>
      </c>
      <c r="F56" s="516" t="s">
        <v>725</v>
      </c>
      <c r="G56" s="607">
        <v>9500</v>
      </c>
      <c r="H56" s="517" t="s">
        <v>134</v>
      </c>
      <c r="I56" s="607">
        <v>9500</v>
      </c>
      <c r="J56" s="518" t="s">
        <v>23</v>
      </c>
      <c r="K56" s="1304" t="s">
        <v>991</v>
      </c>
      <c r="L56" s="1305"/>
      <c r="M56" s="174"/>
    </row>
    <row r="57" spans="1:13" ht="15.75" x14ac:dyDescent="0.2">
      <c r="A57" s="620"/>
      <c r="B57" s="1291"/>
      <c r="C57" s="606"/>
      <c r="D57" s="606"/>
      <c r="E57" s="1293"/>
      <c r="F57" s="499" t="s">
        <v>727</v>
      </c>
      <c r="G57" s="624"/>
      <c r="H57" s="520"/>
      <c r="I57" s="624"/>
      <c r="J57" s="521" t="s">
        <v>25</v>
      </c>
      <c r="K57" s="1226" t="s">
        <v>973</v>
      </c>
      <c r="L57" s="1301"/>
      <c r="M57" s="174"/>
    </row>
    <row r="58" spans="1:13" ht="14.25" customHeight="1" x14ac:dyDescent="0.2">
      <c r="A58" s="620"/>
      <c r="B58" s="1291"/>
      <c r="C58" s="606"/>
      <c r="D58" s="606"/>
      <c r="E58" s="1293"/>
      <c r="F58" s="499" t="s">
        <v>1039</v>
      </c>
      <c r="G58" s="624"/>
      <c r="H58" s="520"/>
      <c r="I58" s="624"/>
      <c r="J58" s="521"/>
      <c r="K58" s="23"/>
      <c r="L58" s="455"/>
      <c r="M58" s="174"/>
    </row>
    <row r="59" spans="1:13" ht="14.25" customHeight="1" x14ac:dyDescent="0.2">
      <c r="A59" s="620"/>
      <c r="B59" s="1291"/>
      <c r="C59" s="606"/>
      <c r="D59" s="606"/>
      <c r="E59" s="1293"/>
      <c r="F59" s="499"/>
      <c r="G59" s="606"/>
      <c r="H59" s="501"/>
      <c r="I59" s="606"/>
      <c r="J59" s="522"/>
      <c r="K59" s="23"/>
      <c r="L59" s="455"/>
      <c r="M59" s="174"/>
    </row>
    <row r="60" spans="1:13" ht="19.5" customHeight="1" x14ac:dyDescent="0.2">
      <c r="A60" s="692">
        <v>15</v>
      </c>
      <c r="B60" s="1374" t="s">
        <v>990</v>
      </c>
      <c r="C60" s="607">
        <v>500000</v>
      </c>
      <c r="D60" s="615" t="s">
        <v>54</v>
      </c>
      <c r="E60" s="1296" t="s">
        <v>20</v>
      </c>
      <c r="F60" s="516" t="s">
        <v>728</v>
      </c>
      <c r="G60" s="635">
        <v>9500</v>
      </c>
      <c r="H60" s="516" t="s">
        <v>728</v>
      </c>
      <c r="I60" s="1331">
        <v>9500</v>
      </c>
      <c r="J60" s="525" t="s">
        <v>23</v>
      </c>
      <c r="K60" s="1414" t="s">
        <v>992</v>
      </c>
      <c r="L60" s="1405"/>
      <c r="M60" s="174"/>
    </row>
    <row r="61" spans="1:13" ht="15.75" x14ac:dyDescent="0.2">
      <c r="A61" s="688"/>
      <c r="B61" s="1295"/>
      <c r="C61" s="606"/>
      <c r="D61" s="616"/>
      <c r="E61" s="1297"/>
      <c r="F61" s="501" t="s">
        <v>730</v>
      </c>
      <c r="G61" s="630"/>
      <c r="H61" s="501"/>
      <c r="I61" s="1332"/>
      <c r="J61" s="528" t="s">
        <v>25</v>
      </c>
      <c r="K61" s="1415" t="s">
        <v>973</v>
      </c>
      <c r="L61" s="1400"/>
      <c r="M61" s="174"/>
    </row>
    <row r="62" spans="1:13" ht="15.75" x14ac:dyDescent="0.2">
      <c r="A62" s="688"/>
      <c r="B62" s="1295"/>
      <c r="C62" s="606"/>
      <c r="D62" s="616"/>
      <c r="E62" s="1297"/>
      <c r="F62" s="499" t="s">
        <v>181</v>
      </c>
      <c r="G62" s="630"/>
      <c r="H62" s="501"/>
      <c r="I62" s="1332"/>
      <c r="J62" s="528"/>
      <c r="K62" s="754"/>
      <c r="L62" s="752"/>
      <c r="M62" s="174"/>
    </row>
    <row r="63" spans="1:13" ht="15.75" x14ac:dyDescent="0.2">
      <c r="A63" s="688"/>
      <c r="B63" s="1375"/>
      <c r="C63" s="608"/>
      <c r="D63" s="617"/>
      <c r="E63" s="1378"/>
      <c r="F63" s="555"/>
      <c r="G63" s="677"/>
      <c r="H63" s="472"/>
      <c r="I63" s="1333"/>
      <c r="J63" s="492"/>
      <c r="K63" s="754"/>
      <c r="L63" s="752"/>
      <c r="M63" s="174"/>
    </row>
    <row r="64" spans="1:13" ht="20.25" customHeight="1" x14ac:dyDescent="0.2">
      <c r="A64" s="692">
        <v>16</v>
      </c>
      <c r="B64" s="1334" t="s">
        <v>993</v>
      </c>
      <c r="C64" s="609">
        <v>72000</v>
      </c>
      <c r="D64" s="609">
        <v>6000</v>
      </c>
      <c r="E64" s="1282" t="s">
        <v>20</v>
      </c>
      <c r="F64" s="449" t="s">
        <v>732</v>
      </c>
      <c r="G64" s="609">
        <v>6000</v>
      </c>
      <c r="H64" s="449" t="s">
        <v>732</v>
      </c>
      <c r="I64" s="609">
        <v>6000</v>
      </c>
      <c r="J64" s="508" t="s">
        <v>23</v>
      </c>
      <c r="K64" s="1414" t="s">
        <v>994</v>
      </c>
      <c r="L64" s="1405"/>
      <c r="M64" s="174"/>
    </row>
    <row r="65" spans="1:13" ht="15.75" x14ac:dyDescent="0.2">
      <c r="A65" s="688"/>
      <c r="B65" s="1280"/>
      <c r="C65" s="601"/>
      <c r="D65" s="601"/>
      <c r="E65" s="1283"/>
      <c r="F65" s="454" t="s">
        <v>917</v>
      </c>
      <c r="G65" s="601"/>
      <c r="H65" s="471"/>
      <c r="I65" s="601"/>
      <c r="J65" s="536"/>
      <c r="K65" s="1415" t="s">
        <v>973</v>
      </c>
      <c r="L65" s="1400"/>
      <c r="M65" s="174"/>
    </row>
    <row r="66" spans="1:13" ht="15.75" x14ac:dyDescent="0.2">
      <c r="A66" s="688"/>
      <c r="B66" s="1280"/>
      <c r="C66" s="601"/>
      <c r="D66" s="601"/>
      <c r="E66" s="535"/>
      <c r="F66" s="454" t="s">
        <v>181</v>
      </c>
      <c r="G66" s="601"/>
      <c r="H66" s="471"/>
      <c r="I66" s="601"/>
      <c r="J66" s="536"/>
      <c r="K66" s="754"/>
      <c r="L66" s="752"/>
      <c r="M66" s="174"/>
    </row>
    <row r="67" spans="1:13" ht="15.75" x14ac:dyDescent="0.2">
      <c r="A67" s="688"/>
      <c r="B67" s="1280"/>
      <c r="C67" s="601"/>
      <c r="D67" s="601"/>
      <c r="E67" s="535"/>
      <c r="F67" s="492"/>
      <c r="G67" s="627"/>
      <c r="H67" s="526"/>
      <c r="I67" s="624"/>
      <c r="J67" s="537"/>
      <c r="K67" s="757"/>
      <c r="L67" s="753"/>
      <c r="M67" s="174"/>
    </row>
    <row r="68" spans="1:13" ht="15.75" x14ac:dyDescent="0.2">
      <c r="A68" s="692">
        <v>17</v>
      </c>
      <c r="B68" s="1374" t="s">
        <v>995</v>
      </c>
      <c r="C68" s="607">
        <v>16800</v>
      </c>
      <c r="D68" s="607">
        <v>10000</v>
      </c>
      <c r="E68" s="1324" t="s">
        <v>20</v>
      </c>
      <c r="F68" s="516" t="s">
        <v>919</v>
      </c>
      <c r="G68" s="607">
        <v>10000</v>
      </c>
      <c r="H68" s="517" t="s">
        <v>37</v>
      </c>
      <c r="I68" s="607">
        <v>10000</v>
      </c>
      <c r="J68" s="539" t="s">
        <v>23</v>
      </c>
      <c r="K68" s="1414" t="s">
        <v>996</v>
      </c>
      <c r="L68" s="1405"/>
      <c r="M68" s="174"/>
    </row>
    <row r="69" spans="1:13" ht="21.75" customHeight="1" x14ac:dyDescent="0.2">
      <c r="A69" s="688"/>
      <c r="B69" s="1295"/>
      <c r="C69" s="606"/>
      <c r="D69" s="606"/>
      <c r="E69" s="1308"/>
      <c r="F69" s="501" t="s">
        <v>921</v>
      </c>
      <c r="G69" s="606"/>
      <c r="H69" s="501"/>
      <c r="I69" s="606"/>
      <c r="J69" s="542" t="s">
        <v>25</v>
      </c>
      <c r="K69" s="1415" t="s">
        <v>973</v>
      </c>
      <c r="L69" s="1400"/>
      <c r="M69" s="174"/>
    </row>
    <row r="70" spans="1:13" ht="15.75" x14ac:dyDescent="0.2">
      <c r="A70" s="688"/>
      <c r="B70" s="1295"/>
      <c r="C70" s="606"/>
      <c r="D70" s="606"/>
      <c r="E70" s="1308"/>
      <c r="F70" s="499" t="s">
        <v>181</v>
      </c>
      <c r="G70" s="606"/>
      <c r="H70" s="501"/>
      <c r="I70" s="606"/>
      <c r="J70" s="542"/>
      <c r="K70" s="23"/>
      <c r="L70" s="455"/>
      <c r="M70" s="174"/>
    </row>
    <row r="71" spans="1:13" ht="15.75" x14ac:dyDescent="0.2">
      <c r="A71" s="688"/>
      <c r="B71" s="1295"/>
      <c r="C71" s="606"/>
      <c r="D71" s="606"/>
      <c r="E71" s="1308"/>
      <c r="F71" s="499"/>
      <c r="G71" s="606"/>
      <c r="H71" s="501"/>
      <c r="I71" s="606"/>
      <c r="J71" s="537"/>
      <c r="K71" s="23"/>
      <c r="L71" s="455"/>
      <c r="M71" s="174"/>
    </row>
    <row r="72" spans="1:13" ht="15.75" x14ac:dyDescent="0.2">
      <c r="A72" s="692">
        <v>18</v>
      </c>
      <c r="B72" s="1374" t="s">
        <v>997</v>
      </c>
      <c r="C72" s="607">
        <v>165000</v>
      </c>
      <c r="D72" s="607">
        <v>5000</v>
      </c>
      <c r="E72" s="1324" t="s">
        <v>20</v>
      </c>
      <c r="F72" s="516" t="s">
        <v>738</v>
      </c>
      <c r="G72" s="607">
        <v>5000</v>
      </c>
      <c r="H72" s="517" t="s">
        <v>40</v>
      </c>
      <c r="I72" s="607">
        <v>5000</v>
      </c>
      <c r="J72" s="518" t="s">
        <v>23</v>
      </c>
      <c r="K72" s="1411" t="s">
        <v>998</v>
      </c>
      <c r="L72" s="1405"/>
      <c r="M72" s="174"/>
    </row>
    <row r="73" spans="1:13" ht="15.75" x14ac:dyDescent="0.2">
      <c r="A73" s="688"/>
      <c r="B73" s="1295"/>
      <c r="C73" s="606"/>
      <c r="D73" s="606"/>
      <c r="E73" s="1308"/>
      <c r="F73" s="499" t="s">
        <v>740</v>
      </c>
      <c r="G73" s="606"/>
      <c r="H73" s="501"/>
      <c r="I73" s="606"/>
      <c r="J73" s="522" t="s">
        <v>25</v>
      </c>
      <c r="K73" s="1399" t="s">
        <v>973</v>
      </c>
      <c r="L73" s="1400"/>
      <c r="M73" s="174"/>
    </row>
    <row r="74" spans="1:13" ht="15.75" x14ac:dyDescent="0.2">
      <c r="A74" s="688"/>
      <c r="B74" s="1295"/>
      <c r="C74" s="606"/>
      <c r="D74" s="606"/>
      <c r="E74" s="1308"/>
      <c r="F74" s="499" t="s">
        <v>181</v>
      </c>
      <c r="G74" s="624"/>
      <c r="H74" s="520"/>
      <c r="I74" s="624"/>
      <c r="J74" s="521"/>
      <c r="K74" s="754"/>
      <c r="L74" s="752"/>
      <c r="M74" s="174"/>
    </row>
    <row r="75" spans="1:13" ht="15.75" x14ac:dyDescent="0.2">
      <c r="A75" s="692">
        <v>19</v>
      </c>
      <c r="B75" s="1412" t="s">
        <v>999</v>
      </c>
      <c r="C75" s="615" t="s">
        <v>61</v>
      </c>
      <c r="D75" s="615" t="s">
        <v>64</v>
      </c>
      <c r="E75" s="1413" t="s">
        <v>20</v>
      </c>
      <c r="F75" s="693" t="s">
        <v>48</v>
      </c>
      <c r="G75" s="607">
        <v>1100</v>
      </c>
      <c r="H75" s="524" t="s">
        <v>48</v>
      </c>
      <c r="I75" s="607">
        <v>1100</v>
      </c>
      <c r="J75" s="694" t="s">
        <v>23</v>
      </c>
      <c r="K75" s="1404" t="s">
        <v>1000</v>
      </c>
      <c r="L75" s="1405"/>
      <c r="M75" s="174"/>
    </row>
    <row r="76" spans="1:13" ht="21.75" customHeight="1" x14ac:dyDescent="0.2">
      <c r="A76" s="688"/>
      <c r="B76" s="1376"/>
      <c r="C76" s="610"/>
      <c r="D76" s="610"/>
      <c r="E76" s="1325"/>
      <c r="F76" s="656" t="s">
        <v>743</v>
      </c>
      <c r="G76" s="606"/>
      <c r="H76" s="520"/>
      <c r="I76" s="606"/>
      <c r="J76" s="549" t="s">
        <v>25</v>
      </c>
      <c r="K76" s="1406" t="s">
        <v>973</v>
      </c>
      <c r="L76" s="1400"/>
      <c r="M76" s="174"/>
    </row>
    <row r="77" spans="1:13" ht="15.75" x14ac:dyDescent="0.2">
      <c r="A77" s="688"/>
      <c r="B77" s="1376"/>
      <c r="C77" s="610"/>
      <c r="D77" s="610"/>
      <c r="E77" s="1325"/>
      <c r="F77" s="656" t="s">
        <v>181</v>
      </c>
      <c r="G77" s="606"/>
      <c r="H77" s="520"/>
      <c r="I77" s="606"/>
      <c r="J77" s="542"/>
      <c r="K77" s="1300"/>
      <c r="L77" s="1301"/>
      <c r="M77" s="174"/>
    </row>
    <row r="78" spans="1:13" ht="15.75" x14ac:dyDescent="0.2">
      <c r="A78" s="688"/>
      <c r="B78" s="657"/>
      <c r="C78" s="610"/>
      <c r="D78" s="610"/>
      <c r="E78" s="546"/>
      <c r="F78" s="656"/>
      <c r="G78" s="606"/>
      <c r="H78" s="520"/>
      <c r="I78" s="606"/>
      <c r="J78" s="490"/>
      <c r="K78" s="23"/>
      <c r="L78" s="455"/>
      <c r="M78" s="174"/>
    </row>
    <row r="79" spans="1:13" ht="15.75" x14ac:dyDescent="0.2">
      <c r="A79" s="689"/>
      <c r="B79" s="663"/>
      <c r="C79" s="611"/>
      <c r="D79" s="611"/>
      <c r="E79" s="550"/>
      <c r="F79" s="664"/>
      <c r="G79" s="608"/>
      <c r="H79" s="530"/>
      <c r="I79" s="608"/>
      <c r="J79" s="494"/>
      <c r="K79" s="545"/>
      <c r="L79" s="464"/>
      <c r="M79" s="174"/>
    </row>
    <row r="80" spans="1:13" ht="20.25" customHeight="1" x14ac:dyDescent="0.2">
      <c r="A80" s="692">
        <v>20</v>
      </c>
      <c r="B80" s="1374" t="s">
        <v>1001</v>
      </c>
      <c r="C80" s="607">
        <v>165000</v>
      </c>
      <c r="D80" s="607">
        <v>2500</v>
      </c>
      <c r="E80" s="1324" t="s">
        <v>20</v>
      </c>
      <c r="F80" s="516" t="s">
        <v>745</v>
      </c>
      <c r="G80" s="607">
        <v>2500</v>
      </c>
      <c r="H80" s="1105" t="s">
        <v>45</v>
      </c>
      <c r="I80" s="607">
        <v>2500</v>
      </c>
      <c r="J80" s="643" t="s">
        <v>23</v>
      </c>
      <c r="K80" s="1411" t="s">
        <v>1002</v>
      </c>
      <c r="L80" s="1405"/>
      <c r="M80" s="174"/>
    </row>
    <row r="81" spans="1:13" ht="15.75" x14ac:dyDescent="0.2">
      <c r="A81" s="688"/>
      <c r="B81" s="1295"/>
      <c r="C81" s="606"/>
      <c r="D81" s="606"/>
      <c r="E81" s="1308"/>
      <c r="F81" s="499" t="s">
        <v>747</v>
      </c>
      <c r="G81" s="606"/>
      <c r="H81" s="1112"/>
      <c r="I81" s="606"/>
      <c r="J81" s="553" t="s">
        <v>25</v>
      </c>
      <c r="K81" s="1399" t="s">
        <v>973</v>
      </c>
      <c r="L81" s="1400"/>
      <c r="M81" s="174"/>
    </row>
    <row r="82" spans="1:13" ht="26.25" customHeight="1" x14ac:dyDescent="0.2">
      <c r="A82" s="688"/>
      <c r="B82" s="1375"/>
      <c r="C82" s="608"/>
      <c r="D82" s="608"/>
      <c r="E82" s="543"/>
      <c r="F82" s="555" t="s">
        <v>181</v>
      </c>
      <c r="G82" s="608"/>
      <c r="H82" s="1313"/>
      <c r="I82" s="608"/>
      <c r="J82" s="493"/>
      <c r="K82" s="687"/>
      <c r="L82" s="494"/>
      <c r="M82" s="174"/>
    </row>
    <row r="83" spans="1:13" ht="15.75" x14ac:dyDescent="0.2">
      <c r="A83" s="692">
        <v>21</v>
      </c>
      <c r="B83" s="1295" t="s">
        <v>1003</v>
      </c>
      <c r="C83" s="606">
        <v>165000</v>
      </c>
      <c r="D83" s="606">
        <v>1200</v>
      </c>
      <c r="E83" s="1308" t="s">
        <v>20</v>
      </c>
      <c r="F83" s="499" t="s">
        <v>42</v>
      </c>
      <c r="G83" s="606">
        <v>1200</v>
      </c>
      <c r="H83" s="501" t="s">
        <v>42</v>
      </c>
      <c r="I83" s="606">
        <v>1200</v>
      </c>
      <c r="J83" s="537" t="s">
        <v>23</v>
      </c>
      <c r="K83" s="1399" t="s">
        <v>1004</v>
      </c>
      <c r="L83" s="1400"/>
      <c r="M83" s="174"/>
    </row>
    <row r="84" spans="1:13" ht="15.75" x14ac:dyDescent="0.2">
      <c r="A84" s="688"/>
      <c r="B84" s="1295"/>
      <c r="C84" s="606"/>
      <c r="D84" s="606"/>
      <c r="E84" s="1308"/>
      <c r="F84" s="499" t="s">
        <v>750</v>
      </c>
      <c r="G84" s="606"/>
      <c r="H84" s="501"/>
      <c r="I84" s="606"/>
      <c r="J84" s="537" t="s">
        <v>25</v>
      </c>
      <c r="K84" s="1399" t="s">
        <v>973</v>
      </c>
      <c r="L84" s="1400"/>
      <c r="M84" s="174"/>
    </row>
    <row r="85" spans="1:13" ht="15.75" x14ac:dyDescent="0.2">
      <c r="A85" s="688"/>
      <c r="B85" s="1375"/>
      <c r="C85" s="608"/>
      <c r="D85" s="608"/>
      <c r="E85" s="1323"/>
      <c r="F85" s="555" t="s">
        <v>181</v>
      </c>
      <c r="G85" s="628"/>
      <c r="H85" s="530"/>
      <c r="I85" s="628"/>
      <c r="J85" s="557"/>
      <c r="K85" s="755"/>
      <c r="L85" s="756"/>
      <c r="M85" s="174"/>
    </row>
    <row r="86" spans="1:13" ht="15.75" x14ac:dyDescent="0.2">
      <c r="A86" s="692">
        <v>22</v>
      </c>
      <c r="B86" s="1280" t="s">
        <v>1005</v>
      </c>
      <c r="C86" s="601">
        <v>500000</v>
      </c>
      <c r="D86" s="601">
        <v>2000</v>
      </c>
      <c r="E86" s="1283" t="s">
        <v>20</v>
      </c>
      <c r="F86" s="454" t="s">
        <v>40</v>
      </c>
      <c r="G86" s="601">
        <v>2000</v>
      </c>
      <c r="H86" s="455" t="s">
        <v>40</v>
      </c>
      <c r="I86" s="601">
        <v>2000</v>
      </c>
      <c r="J86" s="490" t="s">
        <v>23</v>
      </c>
      <c r="K86" s="1409" t="s">
        <v>1006</v>
      </c>
      <c r="L86" s="1410"/>
      <c r="M86" s="174"/>
    </row>
    <row r="87" spans="1:13" ht="15.75" x14ac:dyDescent="0.2">
      <c r="A87" s="688"/>
      <c r="B87" s="1280"/>
      <c r="C87" s="601"/>
      <c r="D87" s="601"/>
      <c r="E87" s="1283"/>
      <c r="F87" s="454" t="s">
        <v>740</v>
      </c>
      <c r="G87" s="601"/>
      <c r="H87" s="455"/>
      <c r="I87" s="601"/>
      <c r="J87" s="21" t="s">
        <v>25</v>
      </c>
      <c r="K87" s="1406" t="s">
        <v>973</v>
      </c>
      <c r="L87" s="1400"/>
      <c r="M87" s="174"/>
    </row>
    <row r="88" spans="1:13" ht="15.75" x14ac:dyDescent="0.2">
      <c r="A88" s="705"/>
      <c r="B88" s="1281"/>
      <c r="C88" s="612"/>
      <c r="D88" s="612"/>
      <c r="E88" s="466"/>
      <c r="F88" s="492" t="s">
        <v>181</v>
      </c>
      <c r="G88" s="621"/>
      <c r="H88" s="464"/>
      <c r="I88" s="621"/>
      <c r="J88" s="494"/>
      <c r="K88" s="754"/>
      <c r="L88" s="752"/>
      <c r="M88" s="174"/>
    </row>
    <row r="89" spans="1:13" ht="15.75" x14ac:dyDescent="0.2">
      <c r="A89" s="692">
        <v>23</v>
      </c>
      <c r="B89" s="1280" t="s">
        <v>1054</v>
      </c>
      <c r="C89" s="601">
        <v>500000</v>
      </c>
      <c r="D89" s="601">
        <v>1200</v>
      </c>
      <c r="E89" s="1277" t="s">
        <v>20</v>
      </c>
      <c r="F89" s="454" t="s">
        <v>932</v>
      </c>
      <c r="G89" s="601">
        <v>1200</v>
      </c>
      <c r="H89" s="455" t="s">
        <v>42</v>
      </c>
      <c r="I89" s="601">
        <v>1200</v>
      </c>
      <c r="J89" s="456" t="s">
        <v>23</v>
      </c>
      <c r="K89" s="1404" t="s">
        <v>1007</v>
      </c>
      <c r="L89" s="1405"/>
      <c r="M89" s="174"/>
    </row>
    <row r="90" spans="1:13" ht="15.75" x14ac:dyDescent="0.2">
      <c r="A90" s="688"/>
      <c r="B90" s="1280"/>
      <c r="C90" s="601"/>
      <c r="D90" s="601"/>
      <c r="E90" s="1277"/>
      <c r="F90" s="454" t="s">
        <v>750</v>
      </c>
      <c r="G90" s="601"/>
      <c r="H90" s="536"/>
      <c r="I90" s="601"/>
      <c r="J90" s="456" t="s">
        <v>25</v>
      </c>
      <c r="K90" s="1406" t="s">
        <v>973</v>
      </c>
      <c r="L90" s="1400"/>
      <c r="M90" s="174"/>
    </row>
    <row r="91" spans="1:13" ht="15.75" x14ac:dyDescent="0.2">
      <c r="A91" s="688"/>
      <c r="B91" s="1280"/>
      <c r="C91" s="601"/>
      <c r="D91" s="672"/>
      <c r="E91" s="1277"/>
      <c r="F91" s="454" t="s">
        <v>181</v>
      </c>
      <c r="G91" s="672"/>
      <c r="H91" s="501"/>
      <c r="I91" s="606"/>
      <c r="J91" s="695"/>
      <c r="K91" s="1406"/>
      <c r="L91" s="1400"/>
      <c r="M91" s="174"/>
    </row>
    <row r="92" spans="1:13" ht="15.75" x14ac:dyDescent="0.2">
      <c r="A92" s="692">
        <v>24</v>
      </c>
      <c r="B92" s="1374" t="s">
        <v>1008</v>
      </c>
      <c r="C92" s="607">
        <v>500000</v>
      </c>
      <c r="D92" s="607">
        <v>1100</v>
      </c>
      <c r="E92" s="1324" t="s">
        <v>20</v>
      </c>
      <c r="F92" s="516" t="s">
        <v>45</v>
      </c>
      <c r="G92" s="607">
        <v>1000</v>
      </c>
      <c r="H92" s="1105" t="s">
        <v>45</v>
      </c>
      <c r="I92" s="607">
        <v>1000</v>
      </c>
      <c r="J92" s="643" t="s">
        <v>23</v>
      </c>
      <c r="K92" s="1404" t="s">
        <v>1009</v>
      </c>
      <c r="L92" s="1405"/>
      <c r="M92" s="174"/>
    </row>
    <row r="93" spans="1:13" ht="15.75" x14ac:dyDescent="0.2">
      <c r="A93" s="688"/>
      <c r="B93" s="1295"/>
      <c r="C93" s="606"/>
      <c r="D93" s="606"/>
      <c r="E93" s="1308"/>
      <c r="F93" s="499" t="s">
        <v>747</v>
      </c>
      <c r="G93" s="606"/>
      <c r="H93" s="1112"/>
      <c r="I93" s="606"/>
      <c r="J93" s="553" t="s">
        <v>25</v>
      </c>
      <c r="K93" s="1406" t="s">
        <v>973</v>
      </c>
      <c r="L93" s="1400"/>
      <c r="M93" s="174"/>
    </row>
    <row r="94" spans="1:13" ht="15.75" x14ac:dyDescent="0.2">
      <c r="A94" s="689"/>
      <c r="B94" s="1375"/>
      <c r="C94" s="608"/>
      <c r="D94" s="608"/>
      <c r="E94" s="543"/>
      <c r="F94" s="555" t="s">
        <v>181</v>
      </c>
      <c r="G94" s="608"/>
      <c r="H94" s="1313"/>
      <c r="I94" s="608"/>
      <c r="J94" s="696"/>
      <c r="K94" s="1407"/>
      <c r="L94" s="1408"/>
      <c r="M94" s="174"/>
    </row>
    <row r="95" spans="1:13" ht="15.75" x14ac:dyDescent="0.2">
      <c r="A95" s="620">
        <v>25</v>
      </c>
      <c r="B95" s="1105" t="s">
        <v>1050</v>
      </c>
      <c r="C95" s="606">
        <v>165000</v>
      </c>
      <c r="D95" s="606">
        <v>9000</v>
      </c>
      <c r="E95" s="1292" t="s">
        <v>20</v>
      </c>
      <c r="F95" s="499" t="s">
        <v>1010</v>
      </c>
      <c r="G95" s="606">
        <v>9000</v>
      </c>
      <c r="H95" s="520" t="s">
        <v>1010</v>
      </c>
      <c r="I95" s="606">
        <v>9000</v>
      </c>
      <c r="J95" s="521" t="s">
        <v>23</v>
      </c>
      <c r="K95" s="1397" t="s">
        <v>1011</v>
      </c>
      <c r="L95" s="1398"/>
      <c r="M95" s="174"/>
    </row>
    <row r="96" spans="1:13" ht="15.75" x14ac:dyDescent="0.2">
      <c r="A96" s="620"/>
      <c r="B96" s="1112"/>
      <c r="C96" s="606"/>
      <c r="D96" s="606"/>
      <c r="E96" s="1293"/>
      <c r="F96" s="501" t="s">
        <v>1012</v>
      </c>
      <c r="G96" s="624"/>
      <c r="H96" s="520"/>
      <c r="I96" s="624"/>
      <c r="J96" s="521" t="s">
        <v>25</v>
      </c>
      <c r="K96" s="1399" t="s">
        <v>973</v>
      </c>
      <c r="L96" s="1400"/>
      <c r="M96" s="174"/>
    </row>
    <row r="97" spans="1:13" ht="15.75" x14ac:dyDescent="0.2">
      <c r="A97" s="620"/>
      <c r="B97" s="1112"/>
      <c r="C97" s="606"/>
      <c r="D97" s="606"/>
      <c r="E97" s="519"/>
      <c r="F97" s="499" t="s">
        <v>181</v>
      </c>
      <c r="G97" s="606"/>
      <c r="H97" s="501"/>
      <c r="I97" s="606"/>
      <c r="J97" s="522"/>
      <c r="K97" s="754"/>
      <c r="L97" s="752"/>
      <c r="M97" s="174"/>
    </row>
    <row r="98" spans="1:13" ht="15.75" x14ac:dyDescent="0.2">
      <c r="A98" s="692">
        <v>26</v>
      </c>
      <c r="B98" s="1116" t="s">
        <v>1013</v>
      </c>
      <c r="C98" s="641">
        <v>500000</v>
      </c>
      <c r="D98" s="640" t="s">
        <v>937</v>
      </c>
      <c r="E98" s="1282" t="s">
        <v>20</v>
      </c>
      <c r="F98" s="449" t="s">
        <v>758</v>
      </c>
      <c r="G98" s="640" t="s">
        <v>937</v>
      </c>
      <c r="H98" s="449" t="s">
        <v>758</v>
      </c>
      <c r="I98" s="735" t="s">
        <v>937</v>
      </c>
      <c r="J98" s="723" t="s">
        <v>23</v>
      </c>
      <c r="K98" s="1401" t="s">
        <v>1014</v>
      </c>
      <c r="L98" s="1401"/>
      <c r="M98" s="174"/>
    </row>
    <row r="99" spans="1:13" ht="15.75" x14ac:dyDescent="0.2">
      <c r="A99" s="688"/>
      <c r="B99" s="1196"/>
      <c r="C99" s="709"/>
      <c r="D99" s="709"/>
      <c r="E99" s="1283"/>
      <c r="F99" s="482" t="s">
        <v>798</v>
      </c>
      <c r="G99" s="688"/>
      <c r="H99" s="482" t="s">
        <v>798</v>
      </c>
      <c r="I99" s="688"/>
      <c r="J99" s="468" t="s">
        <v>25</v>
      </c>
      <c r="K99" s="1402" t="s">
        <v>973</v>
      </c>
      <c r="L99" s="1403"/>
      <c r="M99" s="174"/>
    </row>
    <row r="100" spans="1:13" ht="15.75" x14ac:dyDescent="0.2">
      <c r="A100" s="688"/>
      <c r="B100" s="1196"/>
      <c r="C100" s="709"/>
      <c r="D100" s="709"/>
      <c r="E100" s="489"/>
      <c r="F100" s="482" t="s">
        <v>1051</v>
      </c>
      <c r="G100" s="688"/>
      <c r="H100" s="482"/>
      <c r="I100" s="688"/>
      <c r="J100" s="468"/>
      <c r="K100" s="1303"/>
      <c r="L100" s="1303"/>
      <c r="M100" s="174"/>
    </row>
    <row r="101" spans="1:13" ht="15.75" x14ac:dyDescent="0.2">
      <c r="A101" s="688"/>
      <c r="B101" s="1196"/>
      <c r="C101" s="709"/>
      <c r="D101" s="709"/>
      <c r="E101" s="489"/>
      <c r="F101" s="482" t="s">
        <v>1052</v>
      </c>
      <c r="G101" s="688"/>
      <c r="H101" s="482"/>
      <c r="I101" s="688"/>
      <c r="J101" s="468"/>
      <c r="K101" s="453"/>
      <c r="L101" s="455"/>
      <c r="M101" s="174"/>
    </row>
    <row r="102" spans="1:13" ht="21" customHeight="1" x14ac:dyDescent="0.2">
      <c r="A102" s="688"/>
      <c r="B102" s="1196"/>
      <c r="C102" s="709"/>
      <c r="D102" s="709"/>
      <c r="E102" s="489"/>
      <c r="F102" s="454" t="s">
        <v>1053</v>
      </c>
      <c r="G102" s="688"/>
      <c r="H102" s="482"/>
      <c r="I102" s="688"/>
      <c r="J102" s="468"/>
      <c r="K102" s="453"/>
      <c r="L102" s="455"/>
      <c r="M102" s="174"/>
    </row>
    <row r="103" spans="1:13" ht="21" customHeight="1" x14ac:dyDescent="0.2">
      <c r="A103" s="688"/>
      <c r="B103" s="534"/>
      <c r="C103" s="709"/>
      <c r="D103" s="709"/>
      <c r="E103" s="489"/>
      <c r="F103" s="454"/>
      <c r="G103" s="688"/>
      <c r="H103" s="482"/>
      <c r="I103" s="688"/>
      <c r="J103" s="468"/>
      <c r="K103" s="453"/>
      <c r="L103" s="455"/>
      <c r="M103" s="174"/>
    </row>
    <row r="104" spans="1:13" ht="21" customHeight="1" x14ac:dyDescent="0.2">
      <c r="A104" s="689"/>
      <c r="B104" s="514"/>
      <c r="C104" s="720"/>
      <c r="D104" s="720"/>
      <c r="E104" s="736"/>
      <c r="F104" s="492"/>
      <c r="G104" s="689"/>
      <c r="H104" s="515"/>
      <c r="I104" s="689"/>
      <c r="J104" s="459"/>
      <c r="K104" s="495"/>
      <c r="L104" s="464"/>
      <c r="M104" s="174"/>
    </row>
    <row r="105" spans="1:13" ht="21" customHeight="1" x14ac:dyDescent="0.2">
      <c r="A105" s="731"/>
      <c r="B105" s="647"/>
      <c r="C105" s="713"/>
      <c r="D105" s="713"/>
      <c r="E105" s="523"/>
      <c r="F105" s="712"/>
      <c r="G105" s="731"/>
      <c r="H105" s="732"/>
      <c r="I105" s="731"/>
      <c r="J105" s="572"/>
      <c r="K105" s="540"/>
      <c r="L105" s="540"/>
      <c r="M105" s="174"/>
    </row>
    <row r="106" spans="1:13" ht="21" customHeight="1" x14ac:dyDescent="0.2">
      <c r="A106" s="704">
        <v>27</v>
      </c>
      <c r="B106" s="1116" t="s">
        <v>801</v>
      </c>
      <c r="C106" s="182">
        <v>70000</v>
      </c>
      <c r="D106" s="182">
        <v>7071</v>
      </c>
      <c r="E106" s="1030" t="s">
        <v>20</v>
      </c>
      <c r="F106" s="1116" t="s">
        <v>1059</v>
      </c>
      <c r="G106" s="609">
        <v>7071</v>
      </c>
      <c r="H106" s="972" t="s">
        <v>76</v>
      </c>
      <c r="I106" s="182">
        <v>7071</v>
      </c>
      <c r="J106" s="131" t="s">
        <v>23</v>
      </c>
      <c r="K106" s="1128" t="s">
        <v>77</v>
      </c>
      <c r="L106" s="1129"/>
      <c r="M106" s="174"/>
    </row>
    <row r="107" spans="1:13" ht="21" customHeight="1" x14ac:dyDescent="0.2">
      <c r="A107" s="620"/>
      <c r="B107" s="980"/>
      <c r="C107" s="67"/>
      <c r="D107" s="67"/>
      <c r="E107" s="1024"/>
      <c r="F107" s="980"/>
      <c r="G107" s="66"/>
      <c r="H107" s="980"/>
      <c r="I107" s="66"/>
      <c r="J107" s="66" t="s">
        <v>25</v>
      </c>
      <c r="K107" s="1028" t="s">
        <v>26</v>
      </c>
      <c r="L107" s="1029"/>
      <c r="M107" s="174"/>
    </row>
    <row r="108" spans="1:13" ht="21" customHeight="1" x14ac:dyDescent="0.2">
      <c r="A108" s="620"/>
      <c r="B108" s="980"/>
      <c r="C108" s="67"/>
      <c r="D108" s="67"/>
      <c r="E108" s="1024"/>
      <c r="F108" s="980"/>
      <c r="G108" s="66"/>
      <c r="H108" s="71"/>
      <c r="I108" s="66"/>
      <c r="J108" s="66"/>
      <c r="K108" s="159"/>
      <c r="L108" s="153"/>
      <c r="M108" s="174"/>
    </row>
    <row r="109" spans="1:13" ht="63.75" customHeight="1" x14ac:dyDescent="0.2">
      <c r="A109" s="678"/>
      <c r="B109" s="973"/>
      <c r="C109" s="183"/>
      <c r="D109" s="183"/>
      <c r="E109" s="1025"/>
      <c r="F109" s="973"/>
      <c r="G109" s="140"/>
      <c r="H109" s="142"/>
      <c r="I109" s="140"/>
      <c r="J109" s="140"/>
      <c r="K109" s="372"/>
      <c r="L109" s="354"/>
      <c r="M109" s="174"/>
    </row>
    <row r="110" spans="1:13" ht="21" customHeight="1" x14ac:dyDescent="0.2">
      <c r="A110" s="704">
        <v>28</v>
      </c>
      <c r="B110" s="1116" t="s">
        <v>474</v>
      </c>
      <c r="C110" s="182">
        <v>70000</v>
      </c>
      <c r="D110" s="182">
        <v>7000</v>
      </c>
      <c r="E110" s="1030" t="s">
        <v>20</v>
      </c>
      <c r="F110" s="1116" t="s">
        <v>1056</v>
      </c>
      <c r="G110" s="609">
        <v>7000</v>
      </c>
      <c r="H110" s="972" t="s">
        <v>76</v>
      </c>
      <c r="I110" s="182">
        <v>7000</v>
      </c>
      <c r="J110" s="131" t="s">
        <v>23</v>
      </c>
      <c r="K110" s="1031" t="s">
        <v>78</v>
      </c>
      <c r="L110" s="1032"/>
      <c r="M110" s="174"/>
    </row>
    <row r="111" spans="1:13" ht="21" customHeight="1" x14ac:dyDescent="0.2">
      <c r="A111" s="620"/>
      <c r="B111" s="980"/>
      <c r="C111" s="67"/>
      <c r="D111" s="67"/>
      <c r="E111" s="1024"/>
      <c r="F111" s="980"/>
      <c r="G111" s="66"/>
      <c r="H111" s="980"/>
      <c r="I111" s="66"/>
      <c r="J111" s="66" t="s">
        <v>25</v>
      </c>
      <c r="K111" s="1010" t="s">
        <v>26</v>
      </c>
      <c r="L111" s="982"/>
      <c r="M111" s="174"/>
    </row>
    <row r="112" spans="1:13" ht="21" customHeight="1" x14ac:dyDescent="0.2">
      <c r="A112" s="620"/>
      <c r="B112" s="980"/>
      <c r="C112" s="67"/>
      <c r="D112" s="67"/>
      <c r="E112" s="1024"/>
      <c r="F112" s="980"/>
      <c r="G112" s="66"/>
      <c r="H112" s="71"/>
      <c r="I112" s="66"/>
      <c r="J112" s="66"/>
      <c r="K112" s="70"/>
      <c r="L112" s="71"/>
      <c r="M112" s="174"/>
    </row>
    <row r="113" spans="1:13" ht="49.5" customHeight="1" x14ac:dyDescent="0.2">
      <c r="A113" s="678"/>
      <c r="B113" s="973"/>
      <c r="C113" s="183"/>
      <c r="D113" s="183"/>
      <c r="E113" s="1025"/>
      <c r="F113" s="973"/>
      <c r="G113" s="140"/>
      <c r="H113" s="142"/>
      <c r="I113" s="140"/>
      <c r="J113" s="140"/>
      <c r="K113" s="190"/>
      <c r="L113" s="142"/>
      <c r="M113" s="174"/>
    </row>
    <row r="114" spans="1:13" ht="21" customHeight="1" x14ac:dyDescent="0.2">
      <c r="A114" s="620">
        <v>29</v>
      </c>
      <c r="B114" s="978" t="s">
        <v>81</v>
      </c>
      <c r="C114" s="184" t="s">
        <v>82</v>
      </c>
      <c r="D114" s="597" t="s">
        <v>328</v>
      </c>
      <c r="E114" s="979" t="s">
        <v>20</v>
      </c>
      <c r="F114" s="1196" t="s">
        <v>1057</v>
      </c>
      <c r="G114" s="597" t="s">
        <v>328</v>
      </c>
      <c r="H114" s="980" t="s">
        <v>76</v>
      </c>
      <c r="I114" s="597" t="s">
        <v>328</v>
      </c>
      <c r="J114" s="66" t="s">
        <v>23</v>
      </c>
      <c r="K114" s="1008" t="s">
        <v>83</v>
      </c>
      <c r="L114" s="1012"/>
      <c r="M114" s="174"/>
    </row>
    <row r="115" spans="1:13" ht="21" customHeight="1" x14ac:dyDescent="0.2">
      <c r="A115" s="620"/>
      <c r="B115" s="978"/>
      <c r="C115" s="184"/>
      <c r="D115" s="184"/>
      <c r="E115" s="979"/>
      <c r="F115" s="980"/>
      <c r="G115" s="69"/>
      <c r="H115" s="980"/>
      <c r="I115" s="69"/>
      <c r="J115" s="66" t="s">
        <v>25</v>
      </c>
      <c r="K115" s="981" t="s">
        <v>26</v>
      </c>
      <c r="L115" s="982"/>
      <c r="M115" s="174"/>
    </row>
    <row r="116" spans="1:13" ht="21" customHeight="1" x14ac:dyDescent="0.2">
      <c r="A116" s="620"/>
      <c r="B116" s="978"/>
      <c r="C116" s="184"/>
      <c r="D116" s="184"/>
      <c r="E116" s="154"/>
      <c r="F116" s="980"/>
      <c r="G116" s="69"/>
      <c r="H116" s="71"/>
      <c r="I116" s="69"/>
      <c r="J116" s="66"/>
      <c r="K116" s="70"/>
      <c r="L116" s="71"/>
      <c r="M116" s="174"/>
    </row>
    <row r="117" spans="1:13" ht="21" customHeight="1" x14ac:dyDescent="0.2">
      <c r="A117" s="620"/>
      <c r="B117" s="978"/>
      <c r="C117" s="184"/>
      <c r="D117" s="184"/>
      <c r="E117" s="154"/>
      <c r="F117" s="980"/>
      <c r="G117" s="69"/>
      <c r="H117" s="71"/>
      <c r="I117" s="69"/>
      <c r="J117" s="66"/>
      <c r="K117" s="70"/>
      <c r="L117" s="71"/>
      <c r="M117" s="174"/>
    </row>
    <row r="118" spans="1:13" ht="42" customHeight="1" x14ac:dyDescent="0.2">
      <c r="A118" s="620"/>
      <c r="B118" s="978"/>
      <c r="C118" s="184"/>
      <c r="D118" s="184"/>
      <c r="E118" s="149"/>
      <c r="F118" s="980"/>
      <c r="G118" s="69"/>
      <c r="H118" s="71"/>
      <c r="I118" s="69"/>
      <c r="J118" s="66"/>
      <c r="K118" s="1006"/>
      <c r="L118" s="1423"/>
      <c r="M118" s="174"/>
    </row>
    <row r="119" spans="1:13" ht="27.75" customHeight="1" x14ac:dyDescent="0.2">
      <c r="A119" s="765">
        <v>30</v>
      </c>
      <c r="B119" s="1424" t="s">
        <v>802</v>
      </c>
      <c r="C119" s="758" t="s">
        <v>79</v>
      </c>
      <c r="D119" s="758" t="s">
        <v>1062</v>
      </c>
      <c r="E119" s="1426" t="s">
        <v>20</v>
      </c>
      <c r="F119" s="1124" t="s">
        <v>1056</v>
      </c>
      <c r="G119" s="758" t="s">
        <v>1062</v>
      </c>
      <c r="H119" s="1022" t="s">
        <v>76</v>
      </c>
      <c r="I119" s="758" t="s">
        <v>1062</v>
      </c>
      <c r="J119" s="371" t="s">
        <v>23</v>
      </c>
      <c r="K119" s="1427" t="s">
        <v>803</v>
      </c>
      <c r="L119" s="1428"/>
      <c r="M119" s="174"/>
    </row>
    <row r="120" spans="1:13" ht="27.75" customHeight="1" x14ac:dyDescent="0.2">
      <c r="A120" s="688"/>
      <c r="B120" s="978"/>
      <c r="C120" s="184"/>
      <c r="D120" s="184"/>
      <c r="E120" s="979"/>
      <c r="F120" s="980"/>
      <c r="G120" s="69"/>
      <c r="H120" s="980"/>
      <c r="I120" s="69"/>
      <c r="J120" s="66" t="s">
        <v>25</v>
      </c>
      <c r="K120" s="1263" t="s">
        <v>804</v>
      </c>
      <c r="L120" s="982"/>
      <c r="M120" s="174"/>
    </row>
    <row r="121" spans="1:13" ht="27.75" customHeight="1" x14ac:dyDescent="0.2">
      <c r="A121" s="766"/>
      <c r="B121" s="1425"/>
      <c r="C121" s="759"/>
      <c r="D121" s="759"/>
      <c r="E121" s="760"/>
      <c r="F121" s="1090"/>
      <c r="G121" s="761"/>
      <c r="H121" s="762"/>
      <c r="I121" s="761"/>
      <c r="J121" s="763"/>
      <c r="K121" s="764"/>
      <c r="L121" s="762"/>
      <c r="M121" s="174"/>
    </row>
    <row r="122" spans="1:13" ht="27.75" customHeight="1" x14ac:dyDescent="0.2">
      <c r="A122" s="688">
        <v>31</v>
      </c>
      <c r="B122" s="454" t="s">
        <v>1015</v>
      </c>
      <c r="C122" s="601">
        <v>686400</v>
      </c>
      <c r="D122" s="601">
        <v>25137</v>
      </c>
      <c r="E122" s="1283" t="s">
        <v>20</v>
      </c>
      <c r="F122" s="452" t="s">
        <v>479</v>
      </c>
      <c r="G122" s="674">
        <v>25137</v>
      </c>
      <c r="H122" s="574" t="s">
        <v>479</v>
      </c>
      <c r="I122" s="709">
        <v>25137</v>
      </c>
      <c r="J122" s="490" t="s">
        <v>23</v>
      </c>
      <c r="K122" s="1395" t="s">
        <v>1016</v>
      </c>
      <c r="L122" s="1396"/>
      <c r="M122" s="174"/>
    </row>
    <row r="123" spans="1:13" ht="27.75" customHeight="1" x14ac:dyDescent="0.2">
      <c r="A123" s="688"/>
      <c r="B123" s="454" t="s">
        <v>1017</v>
      </c>
      <c r="C123" s="601"/>
      <c r="D123" s="601"/>
      <c r="E123" s="1283"/>
      <c r="F123" s="452" t="s">
        <v>1018</v>
      </c>
      <c r="G123" s="674"/>
      <c r="H123" s="574" t="s">
        <v>1019</v>
      </c>
      <c r="I123" s="709"/>
      <c r="J123" s="490" t="s">
        <v>25</v>
      </c>
      <c r="K123" s="1395" t="s">
        <v>964</v>
      </c>
      <c r="L123" s="1396"/>
      <c r="M123" s="174"/>
    </row>
    <row r="124" spans="1:13" ht="27.75" customHeight="1" x14ac:dyDescent="0.2">
      <c r="A124" s="688"/>
      <c r="B124" s="470"/>
      <c r="C124" s="601"/>
      <c r="D124" s="601"/>
      <c r="E124" s="535"/>
      <c r="F124" s="452" t="s">
        <v>1020</v>
      </c>
      <c r="G124" s="674"/>
      <c r="H124" s="574"/>
      <c r="I124" s="709"/>
      <c r="J124" s="536"/>
      <c r="K124" s="25" t="s">
        <v>1063</v>
      </c>
      <c r="L124" s="536"/>
      <c r="M124" s="174"/>
    </row>
    <row r="125" spans="1:13" ht="27.75" customHeight="1" x14ac:dyDescent="0.2">
      <c r="A125" s="706"/>
      <c r="B125" s="465"/>
      <c r="C125" s="612"/>
      <c r="D125" s="612"/>
      <c r="E125" s="491"/>
      <c r="F125" s="659" t="s">
        <v>1021</v>
      </c>
      <c r="G125" s="678"/>
      <c r="H125" s="668"/>
      <c r="I125" s="655"/>
      <c r="J125" s="466"/>
      <c r="K125" s="545"/>
      <c r="L125" s="464"/>
      <c r="M125" s="174"/>
    </row>
    <row r="126" spans="1:13" ht="21" customHeight="1" x14ac:dyDescent="0.2">
      <c r="A126" s="699"/>
      <c r="B126" s="568"/>
      <c r="C126" s="718"/>
      <c r="D126" s="718"/>
      <c r="E126" s="527"/>
      <c r="F126" s="575"/>
      <c r="G126" s="699"/>
      <c r="H126" s="25"/>
      <c r="I126" s="957">
        <f>SUM(I7+I10+I14+I17+I20+I24+I27+I31+I34+I38+I42+I47+I53+I56+I60+I64+I68+I72+I75+I80+I83+I86+I89+I92+I95+I98+I106+I110+I114+I119+I122)</f>
        <v>422452.22</v>
      </c>
      <c r="J126" s="21"/>
      <c r="K126" s="23"/>
      <c r="L126" s="23"/>
      <c r="M126" s="174"/>
    </row>
    <row r="127" spans="1:13" ht="21" customHeight="1" x14ac:dyDescent="0.2">
      <c r="A127" s="699"/>
      <c r="B127" s="568"/>
      <c r="C127" s="718"/>
      <c r="D127" s="718"/>
      <c r="E127" s="527"/>
      <c r="F127" s="575"/>
      <c r="G127" s="699"/>
      <c r="H127" s="25"/>
      <c r="I127" s="699"/>
      <c r="J127" s="21"/>
      <c r="K127" s="23"/>
      <c r="L127" s="23"/>
      <c r="M127" s="174"/>
    </row>
    <row r="128" spans="1:13" ht="15" x14ac:dyDescent="0.2">
      <c r="M128" s="174"/>
    </row>
    <row r="129" spans="1:13" ht="21.75" customHeight="1" x14ac:dyDescent="0.25">
      <c r="H129" s="565" t="s">
        <v>1552</v>
      </c>
      <c r="I129" s="565"/>
      <c r="J129" s="565"/>
      <c r="M129" s="174"/>
    </row>
    <row r="130" spans="1:13" ht="21.75" customHeight="1" x14ac:dyDescent="0.2">
      <c r="M130" s="174"/>
    </row>
    <row r="131" spans="1:13" ht="15" x14ac:dyDescent="0.2">
      <c r="M131" s="174"/>
    </row>
    <row r="132" spans="1:13" ht="21" customHeight="1" x14ac:dyDescent="0.25">
      <c r="A132" s="697"/>
      <c r="B132" s="1276"/>
      <c r="C132" s="576"/>
      <c r="D132" s="576"/>
      <c r="E132" s="1277"/>
      <c r="F132" s="575"/>
      <c r="G132" s="576"/>
      <c r="H132" s="25"/>
      <c r="I132" s="576"/>
      <c r="J132" s="24"/>
      <c r="K132" s="1263"/>
      <c r="L132" s="1263"/>
      <c r="M132" s="174"/>
    </row>
    <row r="133" spans="1:13" ht="15.75" x14ac:dyDescent="0.25">
      <c r="A133" s="697"/>
      <c r="B133" s="1276"/>
      <c r="C133" s="576"/>
      <c r="D133" s="576"/>
      <c r="E133" s="1277"/>
      <c r="F133" s="575"/>
      <c r="G133" s="576"/>
      <c r="H133" s="25"/>
      <c r="I133" s="576"/>
      <c r="J133" s="21"/>
      <c r="K133" s="1263"/>
      <c r="L133" s="1263"/>
      <c r="M133" s="174"/>
    </row>
    <row r="134" spans="1:13" ht="21.75" customHeight="1" x14ac:dyDescent="0.25">
      <c r="A134" s="697"/>
      <c r="B134" s="1276"/>
      <c r="C134" s="576"/>
      <c r="D134" s="576"/>
      <c r="E134" s="1277"/>
      <c r="F134" s="575"/>
      <c r="G134" s="576"/>
      <c r="H134" s="25"/>
      <c r="I134" s="576"/>
      <c r="J134" s="21"/>
      <c r="K134" s="23"/>
      <c r="L134" s="23"/>
      <c r="M134" s="174"/>
    </row>
    <row r="135" spans="1:13" ht="15.75" x14ac:dyDescent="0.25">
      <c r="A135" s="697"/>
      <c r="B135" s="1276"/>
      <c r="C135" s="576"/>
      <c r="D135" s="576"/>
      <c r="E135" s="1277"/>
      <c r="F135" s="575"/>
      <c r="G135" s="576"/>
      <c r="H135" s="25"/>
      <c r="I135" s="576"/>
      <c r="J135" s="24"/>
      <c r="K135" s="23"/>
      <c r="L135" s="23"/>
      <c r="M135" s="174"/>
    </row>
    <row r="136" spans="1:13" ht="21.75" customHeight="1" x14ac:dyDescent="0.25">
      <c r="A136" s="697"/>
      <c r="B136" s="1276"/>
      <c r="C136" s="576"/>
      <c r="D136" s="576"/>
      <c r="E136" s="1277"/>
      <c r="F136" s="575"/>
      <c r="G136" s="576"/>
      <c r="H136" s="25"/>
      <c r="I136" s="576"/>
      <c r="J136" s="24"/>
      <c r="K136" s="1263"/>
      <c r="L136" s="1263"/>
      <c r="M136" s="174"/>
    </row>
    <row r="137" spans="1:13" ht="15.75" x14ac:dyDescent="0.25">
      <c r="A137" s="697"/>
      <c r="B137" s="1276"/>
      <c r="C137" s="576"/>
      <c r="D137" s="576"/>
      <c r="E137" s="1277"/>
      <c r="F137" s="575"/>
      <c r="G137" s="576"/>
      <c r="H137" s="25"/>
      <c r="I137" s="576"/>
      <c r="J137" s="24"/>
      <c r="K137" s="1263"/>
      <c r="L137" s="1263"/>
      <c r="M137" s="174"/>
    </row>
    <row r="138" spans="1:13" ht="15.75" x14ac:dyDescent="0.25">
      <c r="A138" s="697"/>
      <c r="B138" s="1276"/>
      <c r="C138" s="576"/>
      <c r="D138" s="576"/>
      <c r="E138" s="1277"/>
      <c r="F138" s="575"/>
      <c r="G138" s="23"/>
      <c r="H138" s="23"/>
      <c r="I138" s="23"/>
      <c r="J138" s="21"/>
      <c r="K138" s="23"/>
      <c r="L138" s="23"/>
      <c r="M138" s="174"/>
    </row>
    <row r="139" spans="1:13" ht="21.75" customHeight="1" x14ac:dyDescent="0.25">
      <c r="A139" s="697"/>
      <c r="B139" s="1007"/>
      <c r="C139" s="457"/>
      <c r="D139" s="457"/>
      <c r="E139" s="1279"/>
      <c r="F139" s="698"/>
      <c r="G139" s="576"/>
      <c r="H139" s="23"/>
      <c r="I139" s="576"/>
      <c r="J139" s="21"/>
      <c r="K139" s="1263"/>
      <c r="L139" s="1263"/>
      <c r="M139" s="174"/>
    </row>
    <row r="140" spans="1:13" ht="15.75" x14ac:dyDescent="0.25">
      <c r="A140" s="697"/>
      <c r="B140" s="1007"/>
      <c r="C140" s="457"/>
      <c r="D140" s="457"/>
      <c r="E140" s="1279"/>
      <c r="F140" s="698"/>
      <c r="G140" s="576"/>
      <c r="H140" s="23"/>
      <c r="I140" s="576"/>
      <c r="J140" s="21"/>
      <c r="K140" s="1263"/>
      <c r="L140" s="1263"/>
      <c r="M140" s="174"/>
    </row>
    <row r="141" spans="1:13" ht="15.75" x14ac:dyDescent="0.25">
      <c r="A141" s="697"/>
      <c r="B141" s="1007"/>
      <c r="C141" s="457"/>
      <c r="D141" s="457"/>
      <c r="E141" s="1279"/>
      <c r="F141" s="698"/>
      <c r="G141" s="576"/>
      <c r="H141" s="23"/>
      <c r="I141" s="576"/>
      <c r="J141" s="21"/>
      <c r="K141" s="1263"/>
      <c r="L141" s="1263"/>
      <c r="M141" s="174"/>
    </row>
    <row r="142" spans="1:13" ht="15.75" x14ac:dyDescent="0.25">
      <c r="A142" s="697"/>
      <c r="B142" s="1007"/>
      <c r="C142" s="457"/>
      <c r="D142" s="457"/>
      <c r="E142" s="1279"/>
      <c r="F142" s="698"/>
      <c r="G142" s="457"/>
      <c r="H142" s="25"/>
      <c r="I142" s="457"/>
      <c r="J142" s="24"/>
      <c r="K142" s="23"/>
      <c r="L142" s="23"/>
      <c r="M142" s="174"/>
    </row>
    <row r="143" spans="1:13" ht="21.75" customHeight="1" x14ac:dyDescent="0.25">
      <c r="A143" s="697"/>
      <c r="B143" s="1276"/>
      <c r="C143" s="576"/>
      <c r="D143" s="576"/>
      <c r="E143" s="1277"/>
      <c r="F143" s="575"/>
      <c r="G143" s="576"/>
      <c r="H143" s="1276"/>
      <c r="I143" s="576"/>
      <c r="J143" s="25"/>
      <c r="K143" s="1311"/>
      <c r="L143" s="1311"/>
      <c r="M143" s="174"/>
    </row>
    <row r="144" spans="1:13" ht="15.75" x14ac:dyDescent="0.25">
      <c r="A144" s="697"/>
      <c r="B144" s="1276"/>
      <c r="C144" s="576"/>
      <c r="D144" s="576"/>
      <c r="E144" s="1277"/>
      <c r="F144" s="575"/>
      <c r="G144" s="576"/>
      <c r="H144" s="1276"/>
      <c r="I144" s="576"/>
      <c r="J144" s="579"/>
      <c r="K144" s="1311"/>
      <c r="L144" s="1311"/>
      <c r="M144" s="174"/>
    </row>
    <row r="145" spans="1:13" ht="15.75" x14ac:dyDescent="0.25">
      <c r="A145" s="697"/>
      <c r="B145" s="1276"/>
      <c r="C145" s="576"/>
      <c r="D145" s="576"/>
      <c r="E145" s="527"/>
      <c r="F145" s="575"/>
      <c r="G145" s="576"/>
      <c r="H145" s="1276"/>
      <c r="I145" s="576"/>
      <c r="J145" s="579"/>
      <c r="K145" s="578"/>
      <c r="L145" s="578"/>
      <c r="M145" s="174"/>
    </row>
    <row r="146" spans="1:13" ht="15.75" x14ac:dyDescent="0.25">
      <c r="A146" s="697"/>
      <c r="B146" s="1276"/>
      <c r="C146" s="457"/>
      <c r="D146" s="457"/>
      <c r="E146" s="22"/>
      <c r="F146" s="575"/>
      <c r="G146" s="576"/>
      <c r="H146" s="1276"/>
      <c r="I146" s="576"/>
      <c r="J146" s="575"/>
      <c r="K146" s="565"/>
      <c r="L146" s="565"/>
      <c r="M146" s="174"/>
    </row>
    <row r="147" spans="1:13" ht="21.75" customHeight="1" x14ac:dyDescent="0.25">
      <c r="A147" s="697"/>
      <c r="B147" s="1276"/>
      <c r="C147" s="576"/>
      <c r="D147" s="576"/>
      <c r="E147" s="1277"/>
      <c r="F147" s="575"/>
      <c r="G147" s="576"/>
      <c r="H147" s="25"/>
      <c r="I147" s="576"/>
      <c r="J147" s="24"/>
      <c r="K147" s="1311"/>
      <c r="L147" s="1311"/>
      <c r="M147" s="174"/>
    </row>
    <row r="148" spans="1:13" ht="15.75" x14ac:dyDescent="0.25">
      <c r="A148" s="697"/>
      <c r="B148" s="1276"/>
      <c r="C148" s="576"/>
      <c r="D148" s="576"/>
      <c r="E148" s="1277"/>
      <c r="F148" s="575"/>
      <c r="G148" s="576"/>
      <c r="H148" s="25"/>
      <c r="I148" s="576"/>
      <c r="J148" s="24"/>
      <c r="K148" s="1311"/>
      <c r="L148" s="1311"/>
      <c r="M148" s="174"/>
    </row>
    <row r="149" spans="1:13" ht="15.75" x14ac:dyDescent="0.25">
      <c r="A149" s="697"/>
      <c r="B149" s="1276"/>
      <c r="C149" s="576"/>
      <c r="D149" s="576"/>
      <c r="E149" s="1277"/>
      <c r="F149" s="575"/>
      <c r="G149" s="23"/>
      <c r="H149" s="23"/>
      <c r="I149" s="23"/>
      <c r="J149" s="21"/>
      <c r="K149" s="578"/>
      <c r="L149" s="578"/>
      <c r="M149" s="174"/>
    </row>
    <row r="150" spans="1:13" ht="15.75" x14ac:dyDescent="0.25">
      <c r="A150" s="697"/>
      <c r="B150" s="1276"/>
      <c r="C150" s="576"/>
      <c r="D150" s="576"/>
      <c r="E150" s="1277"/>
      <c r="F150" s="575"/>
      <c r="G150" s="576"/>
      <c r="H150" s="23"/>
      <c r="I150" s="576"/>
      <c r="J150" s="21"/>
      <c r="K150" s="1393"/>
      <c r="L150" s="1394"/>
      <c r="M150" s="174"/>
    </row>
    <row r="151" spans="1:13" ht="15.75" x14ac:dyDescent="0.25">
      <c r="A151" s="697"/>
      <c r="B151" s="1276"/>
      <c r="C151" s="576"/>
      <c r="D151" s="576"/>
      <c r="E151" s="1277"/>
      <c r="F151" s="575"/>
      <c r="G151" s="576"/>
      <c r="H151" s="23"/>
      <c r="I151" s="576"/>
      <c r="J151" s="21"/>
      <c r="K151" s="1311"/>
      <c r="L151" s="1311"/>
      <c r="M151" s="174"/>
    </row>
    <row r="152" spans="1:13" ht="15.75" x14ac:dyDescent="0.25">
      <c r="A152" s="697"/>
      <c r="B152" s="1276"/>
      <c r="C152" s="576"/>
      <c r="D152" s="576"/>
      <c r="E152" s="24"/>
      <c r="F152" s="575"/>
      <c r="G152" s="23"/>
      <c r="H152" s="23"/>
      <c r="I152" s="23"/>
      <c r="J152" s="21"/>
      <c r="K152" s="512"/>
      <c r="L152" s="512"/>
      <c r="M152" s="174"/>
    </row>
    <row r="153" spans="1:13" ht="32.25" customHeight="1" x14ac:dyDescent="0.2">
      <c r="A153" s="699"/>
      <c r="B153" s="1276"/>
      <c r="C153" s="576"/>
      <c r="D153" s="576"/>
      <c r="E153" s="1277"/>
      <c r="F153" s="575"/>
      <c r="G153" s="576"/>
      <c r="H153" s="23"/>
      <c r="I153" s="576"/>
      <c r="J153" s="24"/>
      <c r="K153" s="1263"/>
      <c r="L153" s="1263"/>
      <c r="M153" s="174"/>
    </row>
    <row r="154" spans="1:13" ht="15.75" x14ac:dyDescent="0.25">
      <c r="A154" s="699"/>
      <c r="B154" s="1276"/>
      <c r="C154" s="576"/>
      <c r="D154" s="576"/>
      <c r="E154" s="1277"/>
      <c r="F154" s="575"/>
      <c r="G154" s="576"/>
      <c r="H154" s="25"/>
      <c r="I154" s="576"/>
      <c r="J154" s="24"/>
      <c r="K154" s="1311"/>
      <c r="L154" s="1311"/>
      <c r="M154" s="174"/>
    </row>
    <row r="155" spans="1:13" ht="15.75" x14ac:dyDescent="0.2">
      <c r="A155" s="699"/>
      <c r="B155" s="1276"/>
      <c r="C155" s="576"/>
      <c r="D155" s="576"/>
      <c r="E155" s="1277"/>
      <c r="F155" s="575"/>
      <c r="G155" s="576"/>
      <c r="H155" s="25"/>
      <c r="I155" s="576"/>
      <c r="J155" s="24"/>
      <c r="K155" s="1263"/>
      <c r="L155" s="1263"/>
      <c r="M155" s="174"/>
    </row>
    <row r="156" spans="1:13" ht="15.75" x14ac:dyDescent="0.25">
      <c r="A156" s="697"/>
      <c r="B156" s="1276"/>
      <c r="C156" s="576"/>
      <c r="D156" s="576"/>
      <c r="E156" s="1277"/>
      <c r="F156" s="575"/>
      <c r="G156" s="576"/>
      <c r="H156" s="1276"/>
      <c r="I156" s="576"/>
      <c r="J156" s="25"/>
      <c r="K156" s="1263"/>
      <c r="L156" s="1263"/>
      <c r="M156" s="174"/>
    </row>
    <row r="157" spans="1:13" ht="15.75" x14ac:dyDescent="0.25">
      <c r="A157" s="697"/>
      <c r="B157" s="1276"/>
      <c r="C157" s="576"/>
      <c r="D157" s="576"/>
      <c r="E157" s="1277"/>
      <c r="F157" s="575"/>
      <c r="G157" s="576"/>
      <c r="H157" s="1276"/>
      <c r="I157" s="576"/>
      <c r="J157" s="579"/>
      <c r="K157" s="1311"/>
      <c r="L157" s="1311"/>
      <c r="M157" s="174"/>
    </row>
    <row r="158" spans="1:13" ht="15.75" x14ac:dyDescent="0.25">
      <c r="A158" s="697"/>
      <c r="B158" s="1276"/>
      <c r="C158" s="576"/>
      <c r="D158" s="576"/>
      <c r="E158" s="527"/>
      <c r="F158" s="575"/>
      <c r="G158" s="576"/>
      <c r="H158" s="1276"/>
      <c r="I158" s="576"/>
      <c r="J158" s="579"/>
      <c r="K158" s="1263"/>
      <c r="L158" s="1263"/>
      <c r="M158" s="174"/>
    </row>
    <row r="159" spans="1:13" ht="15.75" x14ac:dyDescent="0.2">
      <c r="A159" s="700"/>
      <c r="B159" s="1276"/>
      <c r="C159" s="457"/>
      <c r="D159" s="457"/>
      <c r="E159" s="22"/>
      <c r="F159" s="575"/>
      <c r="G159" s="576"/>
      <c r="H159" s="1276"/>
      <c r="I159" s="576"/>
      <c r="J159" s="575"/>
      <c r="K159" s="1263"/>
      <c r="L159" s="1263"/>
      <c r="M159" s="174"/>
    </row>
    <row r="160" spans="1:13" ht="15.75" x14ac:dyDescent="0.25">
      <c r="A160" s="697"/>
      <c r="B160" s="1276"/>
      <c r="C160" s="576"/>
      <c r="D160" s="457"/>
      <c r="E160" s="1277"/>
      <c r="F160" s="1276"/>
      <c r="G160" s="457"/>
      <c r="H160" s="1276"/>
      <c r="I160" s="580"/>
      <c r="J160" s="24"/>
      <c r="K160" s="1263"/>
      <c r="L160" s="1263"/>
      <c r="M160" s="174"/>
    </row>
    <row r="161" spans="1:13" ht="15.75" x14ac:dyDescent="0.25">
      <c r="A161" s="697"/>
      <c r="B161" s="1276"/>
      <c r="C161" s="576"/>
      <c r="D161" s="576"/>
      <c r="E161" s="1277"/>
      <c r="F161" s="1276"/>
      <c r="G161" s="23"/>
      <c r="H161" s="1276"/>
      <c r="I161" s="23"/>
      <c r="J161" s="21"/>
      <c r="K161" s="1393"/>
      <c r="L161" s="1394"/>
      <c r="M161" s="174"/>
    </row>
    <row r="162" spans="1:13" ht="15.75" x14ac:dyDescent="0.25">
      <c r="A162" s="697"/>
      <c r="B162" s="1276"/>
      <c r="C162" s="576"/>
      <c r="D162" s="576"/>
      <c r="E162" s="527"/>
      <c r="F162" s="1276"/>
      <c r="G162" s="23"/>
      <c r="H162" s="1276"/>
      <c r="I162" s="23"/>
      <c r="J162" s="21"/>
      <c r="K162" s="1311"/>
      <c r="L162" s="1311"/>
      <c r="M162" s="174"/>
    </row>
    <row r="163" spans="1:13" ht="15.75" x14ac:dyDescent="0.25">
      <c r="A163" s="697"/>
      <c r="B163" s="1276"/>
      <c r="C163" s="576"/>
      <c r="D163" s="576"/>
      <c r="E163" s="527"/>
      <c r="F163" s="1276"/>
      <c r="G163" s="23"/>
      <c r="H163" s="1276"/>
      <c r="I163" s="23"/>
      <c r="J163" s="21"/>
      <c r="K163" s="1311"/>
      <c r="L163" s="1311"/>
      <c r="M163" s="174"/>
    </row>
    <row r="164" spans="1:13" ht="15.75" x14ac:dyDescent="0.25">
      <c r="A164" s="699"/>
      <c r="B164" s="1276"/>
      <c r="C164" s="576"/>
      <c r="D164" s="576"/>
      <c r="E164" s="527"/>
      <c r="F164" s="1276"/>
      <c r="G164" s="23"/>
      <c r="H164" s="1276"/>
      <c r="I164" s="23"/>
      <c r="J164" s="21"/>
      <c r="K164" s="512"/>
      <c r="L164" s="512"/>
      <c r="M164" s="174"/>
    </row>
    <row r="165" spans="1:13" ht="24" customHeight="1" x14ac:dyDescent="0.25">
      <c r="A165" s="697"/>
      <c r="B165" s="1276"/>
      <c r="C165" s="576"/>
      <c r="D165" s="576"/>
      <c r="E165" s="1277"/>
      <c r="F165" s="568"/>
      <c r="G165" s="576"/>
      <c r="H165" s="568"/>
      <c r="I165" s="576"/>
      <c r="J165" s="21"/>
      <c r="K165" s="1263"/>
      <c r="L165" s="1263"/>
      <c r="M165" s="174"/>
    </row>
    <row r="166" spans="1:13" ht="15.75" x14ac:dyDescent="0.25">
      <c r="A166" s="697"/>
      <c r="B166" s="1276"/>
      <c r="C166" s="576"/>
      <c r="D166" s="576"/>
      <c r="E166" s="1277"/>
      <c r="F166" s="568"/>
      <c r="G166" s="23"/>
      <c r="H166" s="568"/>
      <c r="I166" s="23"/>
      <c r="J166" s="21"/>
      <c r="K166" s="1263"/>
      <c r="L166" s="1263"/>
      <c r="M166" s="174"/>
    </row>
    <row r="167" spans="1:13" ht="15.75" x14ac:dyDescent="0.25">
      <c r="A167" s="697"/>
      <c r="B167" s="1276"/>
      <c r="C167" s="576"/>
      <c r="D167" s="576"/>
      <c r="E167" s="527"/>
      <c r="F167" s="568"/>
      <c r="G167" s="23"/>
      <c r="H167" s="568"/>
      <c r="I167" s="23"/>
      <c r="J167" s="21"/>
      <c r="K167" s="174"/>
      <c r="L167" s="174"/>
      <c r="M167" s="174"/>
    </row>
    <row r="168" spans="1:13" ht="15.75" x14ac:dyDescent="0.25">
      <c r="A168" s="697"/>
      <c r="B168" s="1276"/>
      <c r="C168" s="576"/>
      <c r="D168" s="576"/>
      <c r="E168" s="527"/>
      <c r="F168" s="568"/>
      <c r="G168" s="23"/>
      <c r="H168" s="568"/>
      <c r="I168" s="23"/>
      <c r="J168" s="21"/>
      <c r="K168" s="174"/>
      <c r="L168" s="174"/>
      <c r="M168" s="174"/>
    </row>
    <row r="169" spans="1:13" ht="15.75" x14ac:dyDescent="0.25">
      <c r="A169" s="697"/>
      <c r="B169" s="1276"/>
      <c r="C169" s="576"/>
      <c r="D169" s="576"/>
      <c r="E169" s="1277"/>
      <c r="F169" s="568"/>
      <c r="G169" s="576"/>
      <c r="H169" s="568"/>
      <c r="I169" s="576"/>
      <c r="J169" s="21"/>
      <c r="K169" s="1393"/>
      <c r="L169" s="1394"/>
      <c r="M169" s="174"/>
    </row>
    <row r="170" spans="1:13" ht="21.75" customHeight="1" x14ac:dyDescent="0.25">
      <c r="A170" s="697"/>
      <c r="B170" s="1276"/>
      <c r="C170" s="670"/>
      <c r="D170" s="512"/>
      <c r="E170" s="1277"/>
      <c r="F170" s="575"/>
      <c r="G170" s="512"/>
      <c r="H170" s="575"/>
      <c r="I170" s="512"/>
      <c r="J170" s="578"/>
      <c r="K170" s="1311"/>
      <c r="L170" s="1311"/>
      <c r="M170" s="174"/>
    </row>
    <row r="171" spans="1:13" ht="15.75" x14ac:dyDescent="0.25">
      <c r="A171" s="697"/>
      <c r="B171" s="1276"/>
      <c r="C171" s="512"/>
      <c r="D171" s="512"/>
      <c r="E171" s="575"/>
      <c r="F171" s="575"/>
      <c r="G171" s="512"/>
      <c r="H171" s="575"/>
      <c r="I171" s="512"/>
      <c r="J171" s="578"/>
      <c r="K171" s="512"/>
      <c r="L171" s="512"/>
      <c r="M171" s="174"/>
    </row>
    <row r="172" spans="1:13" ht="15.75" x14ac:dyDescent="0.25">
      <c r="A172" s="697"/>
      <c r="B172" s="1276"/>
      <c r="C172" s="512"/>
      <c r="D172" s="512"/>
      <c r="E172" s="25"/>
      <c r="F172" s="575"/>
      <c r="G172" s="512"/>
      <c r="H172" s="575"/>
      <c r="I172" s="512"/>
      <c r="J172" s="578"/>
      <c r="K172" s="512"/>
      <c r="L172" s="512"/>
      <c r="M172" s="174"/>
    </row>
    <row r="173" spans="1:13" ht="15.75" x14ac:dyDescent="0.25">
      <c r="A173" s="697"/>
      <c r="B173" s="1276"/>
      <c r="C173" s="512"/>
      <c r="D173" s="512"/>
      <c r="E173" s="25"/>
      <c r="F173" s="575"/>
      <c r="G173" s="512"/>
      <c r="H173" s="565"/>
      <c r="I173" s="512"/>
      <c r="J173" s="565"/>
      <c r="K173" s="565"/>
      <c r="L173" s="565"/>
      <c r="M173" s="174"/>
    </row>
    <row r="174" spans="1:13" ht="15.75" x14ac:dyDescent="0.25">
      <c r="A174" s="697"/>
      <c r="B174" s="1276"/>
      <c r="C174" s="670"/>
      <c r="D174" s="512"/>
      <c r="E174" s="1336"/>
      <c r="F174" s="1276"/>
      <c r="G174" s="512"/>
      <c r="H174" s="1276"/>
      <c r="I174" s="512"/>
      <c r="J174" s="578"/>
      <c r="K174" s="1311"/>
      <c r="L174" s="1311"/>
      <c r="M174" s="174"/>
    </row>
    <row r="175" spans="1:13" ht="15.75" x14ac:dyDescent="0.25">
      <c r="A175" s="697"/>
      <c r="B175" s="1276"/>
      <c r="C175" s="512"/>
      <c r="D175" s="512"/>
      <c r="E175" s="1336"/>
      <c r="F175" s="1263"/>
      <c r="G175" s="512"/>
      <c r="H175" s="1263"/>
      <c r="I175" s="512"/>
      <c r="J175" s="578"/>
      <c r="K175" s="1311"/>
      <c r="L175" s="1311"/>
      <c r="M175" s="174"/>
    </row>
    <row r="176" spans="1:13" ht="15.75" x14ac:dyDescent="0.25">
      <c r="A176" s="697"/>
      <c r="B176" s="1276"/>
      <c r="C176" s="512"/>
      <c r="D176" s="512"/>
      <c r="E176" s="25"/>
      <c r="F176" s="1263"/>
      <c r="G176" s="512"/>
      <c r="H176" s="1263"/>
      <c r="I176" s="512"/>
      <c r="J176" s="578"/>
      <c r="K176" s="565"/>
      <c r="L176" s="565"/>
      <c r="M176" s="174"/>
    </row>
    <row r="177" spans="1:13" ht="15.75" x14ac:dyDescent="0.25">
      <c r="A177" s="697"/>
      <c r="B177" s="1276"/>
      <c r="C177" s="512"/>
      <c r="D177" s="512"/>
      <c r="E177" s="25"/>
      <c r="F177" s="1263"/>
      <c r="G177" s="512"/>
      <c r="H177" s="565"/>
      <c r="I177" s="512"/>
      <c r="J177" s="565"/>
      <c r="K177" s="565"/>
      <c r="L177" s="565"/>
      <c r="M177" s="174"/>
    </row>
    <row r="178" spans="1:13" ht="15.75" x14ac:dyDescent="0.25">
      <c r="A178" s="697"/>
      <c r="B178" s="565"/>
      <c r="C178" s="512"/>
      <c r="D178" s="512"/>
      <c r="E178" s="25"/>
      <c r="F178" s="565"/>
      <c r="G178" s="512"/>
      <c r="H178" s="565"/>
      <c r="I178" s="512"/>
      <c r="J178" s="565"/>
      <c r="K178" s="565"/>
      <c r="L178" s="565"/>
      <c r="M178" s="174"/>
    </row>
    <row r="179" spans="1:13" ht="15.75" x14ac:dyDescent="0.25">
      <c r="A179" s="697"/>
      <c r="B179" s="565"/>
      <c r="C179" s="512"/>
      <c r="D179" s="512"/>
      <c r="E179" s="25"/>
      <c r="F179" s="565"/>
      <c r="G179" s="512"/>
      <c r="H179" s="565"/>
      <c r="I179" s="512"/>
      <c r="J179" s="565"/>
      <c r="K179" s="565"/>
      <c r="L179" s="565"/>
      <c r="M179" s="174"/>
    </row>
    <row r="180" spans="1:13" ht="15.75" x14ac:dyDescent="0.25">
      <c r="A180" s="697"/>
      <c r="B180" s="565"/>
      <c r="C180" s="512"/>
      <c r="D180" s="512"/>
      <c r="E180" s="25"/>
      <c r="F180" s="565"/>
      <c r="G180" s="512"/>
      <c r="H180" s="565"/>
      <c r="I180" s="512"/>
      <c r="J180" s="565"/>
      <c r="K180" s="565"/>
      <c r="L180" s="565"/>
      <c r="M180" s="174"/>
    </row>
    <row r="181" spans="1:13" ht="15.75" x14ac:dyDescent="0.25">
      <c r="A181" s="697"/>
      <c r="B181" s="565"/>
      <c r="C181" s="512"/>
      <c r="D181" s="512"/>
      <c r="E181" s="25"/>
      <c r="F181" s="565"/>
      <c r="G181" s="512"/>
      <c r="H181" s="565"/>
      <c r="I181" s="512"/>
      <c r="J181" s="565"/>
      <c r="K181" s="565"/>
      <c r="L181" s="565"/>
      <c r="M181" s="174"/>
    </row>
    <row r="182" spans="1:13" ht="15.75" x14ac:dyDescent="0.25">
      <c r="A182" s="697"/>
      <c r="B182" s="565"/>
      <c r="C182" s="512"/>
      <c r="D182" s="512"/>
      <c r="E182" s="25"/>
      <c r="F182" s="565"/>
      <c r="G182" s="512"/>
      <c r="H182" s="565"/>
      <c r="I182" s="512"/>
      <c r="J182" s="565"/>
      <c r="K182" s="565"/>
      <c r="L182" s="565"/>
      <c r="M182" s="174"/>
    </row>
    <row r="183" spans="1:13" ht="15" x14ac:dyDescent="0.2">
      <c r="A183" s="700"/>
      <c r="B183" s="174"/>
      <c r="C183" s="671"/>
      <c r="D183" s="671"/>
      <c r="E183" s="513"/>
      <c r="F183" s="174"/>
      <c r="G183" s="671"/>
      <c r="H183" s="174"/>
      <c r="I183" s="671"/>
      <c r="J183" s="174"/>
      <c r="K183" s="174"/>
      <c r="L183" s="174"/>
      <c r="M183" s="174"/>
    </row>
    <row r="184" spans="1:13" ht="15" x14ac:dyDescent="0.2">
      <c r="A184" s="700"/>
      <c r="B184" s="174"/>
      <c r="C184" s="671"/>
      <c r="D184" s="671"/>
      <c r="E184" s="513"/>
      <c r="F184" s="174"/>
      <c r="G184" s="671"/>
      <c r="H184" s="174"/>
      <c r="I184" s="671"/>
      <c r="J184" s="174"/>
      <c r="K184" s="174"/>
      <c r="L184" s="174"/>
      <c r="M184" s="174"/>
    </row>
    <row r="185" spans="1:13" ht="15" x14ac:dyDescent="0.2">
      <c r="A185" s="700"/>
      <c r="B185" s="174"/>
      <c r="C185" s="671"/>
      <c r="D185" s="671"/>
      <c r="E185" s="513"/>
      <c r="F185" s="174"/>
      <c r="G185" s="671"/>
      <c r="H185" s="174"/>
      <c r="I185" s="671"/>
      <c r="J185" s="174"/>
      <c r="K185" s="174"/>
      <c r="L185" s="174"/>
      <c r="M185" s="174"/>
    </row>
    <row r="186" spans="1:13" ht="15" x14ac:dyDescent="0.2">
      <c r="A186" s="700"/>
      <c r="B186" s="174"/>
      <c r="C186" s="671"/>
      <c r="D186" s="671"/>
      <c r="E186" s="513"/>
      <c r="F186" s="174"/>
      <c r="G186" s="671"/>
      <c r="H186" s="174"/>
      <c r="I186" s="671"/>
      <c r="J186" s="174"/>
      <c r="K186" s="174"/>
      <c r="L186" s="174"/>
      <c r="M186" s="174"/>
    </row>
    <row r="187" spans="1:13" x14ac:dyDescent="0.2">
      <c r="A187" s="701"/>
      <c r="C187" s="582"/>
      <c r="D187" s="582"/>
      <c r="E187" s="583"/>
      <c r="G187" s="582"/>
      <c r="I187" s="582"/>
    </row>
    <row r="188" spans="1:13" x14ac:dyDescent="0.2">
      <c r="C188" s="582"/>
      <c r="D188" s="582"/>
      <c r="E188" s="583"/>
      <c r="G188" s="582"/>
      <c r="I188" s="582"/>
    </row>
    <row r="189" spans="1:13" x14ac:dyDescent="0.2">
      <c r="C189" s="582"/>
      <c r="D189" s="582"/>
      <c r="E189" s="583"/>
      <c r="G189" s="582"/>
      <c r="I189" s="582"/>
    </row>
    <row r="190" spans="1:13" x14ac:dyDescent="0.2">
      <c r="C190" s="582"/>
      <c r="D190" s="582"/>
      <c r="E190" s="583"/>
      <c r="G190" s="582"/>
      <c r="I190" s="582"/>
    </row>
    <row r="191" spans="1:13" x14ac:dyDescent="0.2">
      <c r="C191" s="582"/>
      <c r="D191" s="582"/>
      <c r="E191" s="583"/>
      <c r="G191" s="582"/>
      <c r="I191" s="582"/>
    </row>
    <row r="192" spans="1:13" x14ac:dyDescent="0.2">
      <c r="C192" s="582"/>
      <c r="D192" s="582"/>
      <c r="E192" s="583"/>
      <c r="G192" s="582"/>
      <c r="I192" s="582"/>
    </row>
    <row r="193" spans="3:9" x14ac:dyDescent="0.2">
      <c r="C193" s="582"/>
      <c r="D193" s="582"/>
      <c r="E193" s="583"/>
      <c r="G193" s="582"/>
      <c r="I193" s="582"/>
    </row>
    <row r="194" spans="3:9" x14ac:dyDescent="0.2">
      <c r="C194" s="582"/>
      <c r="D194" s="582"/>
      <c r="E194" s="583"/>
      <c r="G194" s="582"/>
      <c r="I194" s="582"/>
    </row>
    <row r="195" spans="3:9" x14ac:dyDescent="0.2">
      <c r="C195" s="582"/>
      <c r="D195" s="582"/>
      <c r="E195" s="583"/>
      <c r="G195" s="582"/>
      <c r="I195" s="582"/>
    </row>
    <row r="196" spans="3:9" x14ac:dyDescent="0.2">
      <c r="C196" s="582"/>
      <c r="D196" s="582"/>
      <c r="E196" s="583"/>
      <c r="G196" s="582"/>
      <c r="I196" s="582"/>
    </row>
    <row r="197" spans="3:9" x14ac:dyDescent="0.2">
      <c r="C197" s="582"/>
      <c r="D197" s="582"/>
      <c r="E197" s="583"/>
      <c r="G197" s="582"/>
      <c r="I197" s="582"/>
    </row>
    <row r="198" spans="3:9" x14ac:dyDescent="0.2">
      <c r="C198" s="582"/>
      <c r="D198" s="582"/>
      <c r="E198" s="583"/>
      <c r="G198" s="582"/>
      <c r="I198" s="582"/>
    </row>
  </sheetData>
  <mergeCells count="213">
    <mergeCell ref="B114:B118"/>
    <mergeCell ref="E114:E115"/>
    <mergeCell ref="F114:F118"/>
    <mergeCell ref="H114:H115"/>
    <mergeCell ref="K114:L114"/>
    <mergeCell ref="K115:L115"/>
    <mergeCell ref="K118:L118"/>
    <mergeCell ref="B119:B121"/>
    <mergeCell ref="E119:E120"/>
    <mergeCell ref="F119:F121"/>
    <mergeCell ref="H119:H120"/>
    <mergeCell ref="K119:L119"/>
    <mergeCell ref="K120:L120"/>
    <mergeCell ref="A1:J1"/>
    <mergeCell ref="A2:J2"/>
    <mergeCell ref="A3:J3"/>
    <mergeCell ref="A5:A6"/>
    <mergeCell ref="B5:B6"/>
    <mergeCell ref="F5:G5"/>
    <mergeCell ref="H5:I5"/>
    <mergeCell ref="B106:B109"/>
    <mergeCell ref="E106:E109"/>
    <mergeCell ref="F106:F109"/>
    <mergeCell ref="H106:H107"/>
    <mergeCell ref="B17:B18"/>
    <mergeCell ref="E17:E18"/>
    <mergeCell ref="B31:B33"/>
    <mergeCell ref="E31:E32"/>
    <mergeCell ref="B47:B50"/>
    <mergeCell ref="E47:E49"/>
    <mergeCell ref="B64:B67"/>
    <mergeCell ref="E64:E65"/>
    <mergeCell ref="B72:B74"/>
    <mergeCell ref="E72:E74"/>
    <mergeCell ref="B83:B85"/>
    <mergeCell ref="E83:E85"/>
    <mergeCell ref="K5:L5"/>
    <mergeCell ref="F6:G6"/>
    <mergeCell ref="H6:I6"/>
    <mergeCell ref="K6:L6"/>
    <mergeCell ref="B7:B9"/>
    <mergeCell ref="E7:E9"/>
    <mergeCell ref="H7:H9"/>
    <mergeCell ref="K7:L7"/>
    <mergeCell ref="K8:L8"/>
    <mergeCell ref="K9:L9"/>
    <mergeCell ref="K17:L17"/>
    <mergeCell ref="K18:L18"/>
    <mergeCell ref="B20:B21"/>
    <mergeCell ref="E20:E21"/>
    <mergeCell ref="K20:L20"/>
    <mergeCell ref="K21:L21"/>
    <mergeCell ref="B10:B13"/>
    <mergeCell ref="E10:E13"/>
    <mergeCell ref="K10:L10"/>
    <mergeCell ref="K11:L11"/>
    <mergeCell ref="K13:L13"/>
    <mergeCell ref="B14:B15"/>
    <mergeCell ref="E14:E15"/>
    <mergeCell ref="K14:L14"/>
    <mergeCell ref="K15:L15"/>
    <mergeCell ref="K31:L31"/>
    <mergeCell ref="K32:L32"/>
    <mergeCell ref="B34:B37"/>
    <mergeCell ref="E34:E36"/>
    <mergeCell ref="K34:L34"/>
    <mergeCell ref="K35:L35"/>
    <mergeCell ref="B24:B26"/>
    <mergeCell ref="E24:E25"/>
    <mergeCell ref="K24:L24"/>
    <mergeCell ref="K25:L25"/>
    <mergeCell ref="B27:B30"/>
    <mergeCell ref="E27:E28"/>
    <mergeCell ref="K27:L27"/>
    <mergeCell ref="K28:L28"/>
    <mergeCell ref="K47:L47"/>
    <mergeCell ref="K48:L48"/>
    <mergeCell ref="B53:B55"/>
    <mergeCell ref="E53:E54"/>
    <mergeCell ref="K53:L53"/>
    <mergeCell ref="K54:L54"/>
    <mergeCell ref="B38:B41"/>
    <mergeCell ref="E38:E41"/>
    <mergeCell ref="K38:L38"/>
    <mergeCell ref="K39:L39"/>
    <mergeCell ref="B42:B46"/>
    <mergeCell ref="E42:E46"/>
    <mergeCell ref="K42:L42"/>
    <mergeCell ref="K43:L43"/>
    <mergeCell ref="K64:L64"/>
    <mergeCell ref="K65:L65"/>
    <mergeCell ref="B68:B71"/>
    <mergeCell ref="E68:E71"/>
    <mergeCell ref="K68:L68"/>
    <mergeCell ref="K69:L69"/>
    <mergeCell ref="B56:B59"/>
    <mergeCell ref="E56:E59"/>
    <mergeCell ref="K56:L56"/>
    <mergeCell ref="K57:L57"/>
    <mergeCell ref="B60:B63"/>
    <mergeCell ref="E60:E63"/>
    <mergeCell ref="I60:I63"/>
    <mergeCell ref="K60:L60"/>
    <mergeCell ref="K61:L61"/>
    <mergeCell ref="K72:L72"/>
    <mergeCell ref="K73:L73"/>
    <mergeCell ref="B75:B77"/>
    <mergeCell ref="E75:E77"/>
    <mergeCell ref="K75:L75"/>
    <mergeCell ref="K76:L76"/>
    <mergeCell ref="K77:L77"/>
    <mergeCell ref="B80:B82"/>
    <mergeCell ref="E80:E81"/>
    <mergeCell ref="H80:H82"/>
    <mergeCell ref="K80:L80"/>
    <mergeCell ref="K81:L81"/>
    <mergeCell ref="K83:L83"/>
    <mergeCell ref="K84:L84"/>
    <mergeCell ref="B92:B94"/>
    <mergeCell ref="E92:E93"/>
    <mergeCell ref="H92:H94"/>
    <mergeCell ref="K92:L92"/>
    <mergeCell ref="K93:L93"/>
    <mergeCell ref="K94:L94"/>
    <mergeCell ref="B86:B88"/>
    <mergeCell ref="E86:E87"/>
    <mergeCell ref="K86:L86"/>
    <mergeCell ref="K87:L87"/>
    <mergeCell ref="B89:B91"/>
    <mergeCell ref="E89:E91"/>
    <mergeCell ref="K89:L89"/>
    <mergeCell ref="K90:L90"/>
    <mergeCell ref="K91:L91"/>
    <mergeCell ref="E122:E123"/>
    <mergeCell ref="K122:L122"/>
    <mergeCell ref="K123:L123"/>
    <mergeCell ref="B132:B135"/>
    <mergeCell ref="E132:E135"/>
    <mergeCell ref="K132:L132"/>
    <mergeCell ref="K133:L133"/>
    <mergeCell ref="B95:B97"/>
    <mergeCell ref="E95:E96"/>
    <mergeCell ref="K95:L95"/>
    <mergeCell ref="K96:L96"/>
    <mergeCell ref="B98:B102"/>
    <mergeCell ref="E98:E99"/>
    <mergeCell ref="K98:L98"/>
    <mergeCell ref="K99:L99"/>
    <mergeCell ref="K100:L100"/>
    <mergeCell ref="K106:L106"/>
    <mergeCell ref="K107:L107"/>
    <mergeCell ref="B110:B113"/>
    <mergeCell ref="E110:E113"/>
    <mergeCell ref="F110:F113"/>
    <mergeCell ref="H110:H111"/>
    <mergeCell ref="K110:L110"/>
    <mergeCell ref="K111:L111"/>
    <mergeCell ref="B136:B138"/>
    <mergeCell ref="E136:E138"/>
    <mergeCell ref="K136:L136"/>
    <mergeCell ref="K137:L137"/>
    <mergeCell ref="B139:B142"/>
    <mergeCell ref="E139:E142"/>
    <mergeCell ref="K139:L139"/>
    <mergeCell ref="K140:L140"/>
    <mergeCell ref="K141:L141"/>
    <mergeCell ref="B143:B146"/>
    <mergeCell ref="E143:E144"/>
    <mergeCell ref="H143:H146"/>
    <mergeCell ref="K143:L143"/>
    <mergeCell ref="K144:L144"/>
    <mergeCell ref="B147:B149"/>
    <mergeCell ref="E147:E149"/>
    <mergeCell ref="K147:L147"/>
    <mergeCell ref="K148:L148"/>
    <mergeCell ref="B150:B152"/>
    <mergeCell ref="E150:E151"/>
    <mergeCell ref="K150:L150"/>
    <mergeCell ref="K151:L151"/>
    <mergeCell ref="B153:B155"/>
    <mergeCell ref="E153:E155"/>
    <mergeCell ref="K153:L153"/>
    <mergeCell ref="K154:L154"/>
    <mergeCell ref="K155:L155"/>
    <mergeCell ref="B160:B164"/>
    <mergeCell ref="E160:E161"/>
    <mergeCell ref="F160:F164"/>
    <mergeCell ref="H160:H164"/>
    <mergeCell ref="K160:L160"/>
    <mergeCell ref="K161:L161"/>
    <mergeCell ref="K162:L162"/>
    <mergeCell ref="K163:L163"/>
    <mergeCell ref="B156:B159"/>
    <mergeCell ref="E156:E157"/>
    <mergeCell ref="H156:H159"/>
    <mergeCell ref="K156:L156"/>
    <mergeCell ref="K157:L157"/>
    <mergeCell ref="K158:L158"/>
    <mergeCell ref="K159:L159"/>
    <mergeCell ref="B174:B177"/>
    <mergeCell ref="E174:E175"/>
    <mergeCell ref="F174:F177"/>
    <mergeCell ref="H174:H176"/>
    <mergeCell ref="K174:L174"/>
    <mergeCell ref="K175:L175"/>
    <mergeCell ref="B165:B168"/>
    <mergeCell ref="E165:E166"/>
    <mergeCell ref="K165:L165"/>
    <mergeCell ref="K166:L166"/>
    <mergeCell ref="B169:B173"/>
    <mergeCell ref="E169:E170"/>
    <mergeCell ref="K169:L169"/>
    <mergeCell ref="K170:L170"/>
  </mergeCells>
  <pageMargins left="0.31496062992125984" right="3.937007874015748E-2" top="0.11811023622047245" bottom="3.937007874015748E-2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2D23-B9E8-43D8-942C-8B11D2C9CCB8}">
  <dimension ref="A1:N360"/>
  <sheetViews>
    <sheetView topLeftCell="A130" zoomScale="110" zoomScaleNormal="110" workbookViewId="0">
      <selection activeCell="J138" sqref="J138"/>
    </sheetView>
  </sheetViews>
  <sheetFormatPr defaultRowHeight="14.25" x14ac:dyDescent="0.2"/>
  <cols>
    <col min="1" max="1" width="4.25" style="38" customWidth="1"/>
    <col min="2" max="2" width="17.625" style="38" customWidth="1"/>
    <col min="3" max="3" width="8.125" style="585" customWidth="1"/>
    <col min="4" max="4" width="8" style="585" customWidth="1"/>
    <col min="5" max="5" width="8.5" style="586" customWidth="1"/>
    <col min="6" max="6" width="19.5" style="38" customWidth="1"/>
    <col min="7" max="7" width="8.375" style="585" customWidth="1"/>
    <col min="8" max="8" width="14.75" style="38" customWidth="1"/>
    <col min="9" max="9" width="7.75" style="585" customWidth="1"/>
    <col min="10" max="10" width="10" style="38" customWidth="1"/>
    <col min="11" max="11" width="12.375" customWidth="1"/>
    <col min="12" max="12" width="9.125" customWidth="1"/>
  </cols>
  <sheetData>
    <row r="1" spans="1:14" s="1" customFormat="1" ht="19.899999999999999" customHeight="1" x14ac:dyDescent="0.25">
      <c r="A1" s="1094" t="s">
        <v>1150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43" t="s">
        <v>1</v>
      </c>
      <c r="M1" s="2"/>
      <c r="N1" s="2"/>
    </row>
    <row r="2" spans="1:14" s="1" customFormat="1" ht="20.25" customHeight="1" x14ac:dyDescent="0.25">
      <c r="A2" s="1094" t="s">
        <v>2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2"/>
      <c r="N2" s="2"/>
    </row>
    <row r="3" spans="1:14" s="1" customFormat="1" ht="21" customHeight="1" x14ac:dyDescent="0.25">
      <c r="A3" s="1094" t="s">
        <v>1151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2"/>
      <c r="N3" s="2"/>
    </row>
    <row r="4" spans="1:14" s="1" customFormat="1" ht="11.45" customHeight="1" x14ac:dyDescent="0.25">
      <c r="A4" s="337"/>
      <c r="B4" s="12"/>
      <c r="C4" s="442"/>
      <c r="D4" s="442"/>
      <c r="E4" s="443"/>
      <c r="F4" s="12"/>
      <c r="G4" s="442"/>
      <c r="H4" s="12"/>
      <c r="I4" s="442"/>
      <c r="J4" s="12"/>
      <c r="K4" s="12"/>
      <c r="L4" s="12"/>
    </row>
    <row r="5" spans="1:14" s="4" customFormat="1" ht="20.25" customHeight="1" x14ac:dyDescent="0.3">
      <c r="A5" s="1197" t="s">
        <v>3</v>
      </c>
      <c r="B5" s="1199" t="s">
        <v>4</v>
      </c>
      <c r="C5" s="333" t="s">
        <v>5</v>
      </c>
      <c r="D5" s="333" t="s">
        <v>6</v>
      </c>
      <c r="E5" s="334" t="s">
        <v>7</v>
      </c>
      <c r="F5" s="1097" t="s">
        <v>8</v>
      </c>
      <c r="G5" s="1098"/>
      <c r="H5" s="1097" t="s">
        <v>9</v>
      </c>
      <c r="I5" s="1098"/>
      <c r="J5" s="333" t="s">
        <v>10</v>
      </c>
      <c r="K5" s="1099" t="s">
        <v>11</v>
      </c>
      <c r="L5" s="1099"/>
    </row>
    <row r="6" spans="1:14" s="5" customFormat="1" ht="27" customHeight="1" x14ac:dyDescent="0.3">
      <c r="A6" s="1198"/>
      <c r="B6" s="1200"/>
      <c r="C6" s="336" t="s">
        <v>12</v>
      </c>
      <c r="D6" s="336" t="s">
        <v>13</v>
      </c>
      <c r="E6" s="335"/>
      <c r="F6" s="1100" t="s">
        <v>14</v>
      </c>
      <c r="G6" s="1101"/>
      <c r="H6" s="1100" t="s">
        <v>15</v>
      </c>
      <c r="I6" s="1101"/>
      <c r="J6" s="336" t="s">
        <v>16</v>
      </c>
      <c r="K6" s="1091" t="s">
        <v>17</v>
      </c>
      <c r="L6" s="1092"/>
    </row>
    <row r="7" spans="1:14" s="7" customFormat="1" ht="26.25" customHeight="1" x14ac:dyDescent="0.2">
      <c r="A7" s="688">
        <v>1</v>
      </c>
      <c r="B7" s="1354" t="s">
        <v>1064</v>
      </c>
      <c r="C7" s="597" t="s">
        <v>58</v>
      </c>
      <c r="D7" s="597" t="s">
        <v>1065</v>
      </c>
      <c r="E7" s="1355" t="s">
        <v>20</v>
      </c>
      <c r="F7" s="508" t="s">
        <v>1066</v>
      </c>
      <c r="G7" s="597" t="s">
        <v>1065</v>
      </c>
      <c r="H7" s="767" t="s">
        <v>1066</v>
      </c>
      <c r="I7" s="597" t="s">
        <v>1065</v>
      </c>
      <c r="J7" s="456" t="s">
        <v>23</v>
      </c>
      <c r="K7" s="1361" t="s">
        <v>1067</v>
      </c>
      <c r="L7" s="1362"/>
    </row>
    <row r="8" spans="1:14" s="7" customFormat="1" ht="26.25" customHeight="1" x14ac:dyDescent="0.2">
      <c r="A8" s="688"/>
      <c r="B8" s="1289"/>
      <c r="C8" s="597"/>
      <c r="D8" s="597"/>
      <c r="E8" s="1348"/>
      <c r="F8" s="536" t="s">
        <v>1068</v>
      </c>
      <c r="G8" s="785"/>
      <c r="H8" s="482"/>
      <c r="I8" s="784"/>
      <c r="J8" s="456" t="s">
        <v>25</v>
      </c>
      <c r="K8" s="1384" t="s">
        <v>1069</v>
      </c>
      <c r="L8" s="1362"/>
    </row>
    <row r="9" spans="1:14" s="6" customFormat="1" ht="23.25" customHeight="1" x14ac:dyDescent="0.2">
      <c r="A9" s="689"/>
      <c r="B9" s="1347"/>
      <c r="C9" s="596"/>
      <c r="D9" s="596"/>
      <c r="E9" s="1349"/>
      <c r="F9" s="506" t="s">
        <v>181</v>
      </c>
      <c r="G9" s="506"/>
      <c r="H9" s="515"/>
      <c r="I9" s="506"/>
      <c r="J9" s="466"/>
      <c r="K9" s="1385"/>
      <c r="L9" s="1353"/>
      <c r="M9" s="7"/>
    </row>
    <row r="10" spans="1:14" s="6" customFormat="1" ht="26.25" customHeight="1" x14ac:dyDescent="0.2">
      <c r="A10" s="688">
        <v>2</v>
      </c>
      <c r="B10" s="1289" t="s">
        <v>1153</v>
      </c>
      <c r="C10" s="597" t="s">
        <v>191</v>
      </c>
      <c r="D10" s="597" t="s">
        <v>1070</v>
      </c>
      <c r="E10" s="1355" t="s">
        <v>20</v>
      </c>
      <c r="F10" s="448" t="s">
        <v>272</v>
      </c>
      <c r="G10" s="786">
        <v>2050</v>
      </c>
      <c r="H10" s="448" t="s">
        <v>272</v>
      </c>
      <c r="I10" s="786">
        <v>2050</v>
      </c>
      <c r="J10" s="456" t="s">
        <v>23</v>
      </c>
      <c r="K10" s="1361" t="s">
        <v>1071</v>
      </c>
      <c r="L10" s="1362"/>
      <c r="M10" s="7"/>
    </row>
    <row r="11" spans="1:14" s="6" customFormat="1" ht="26.25" customHeight="1" x14ac:dyDescent="0.2">
      <c r="A11" s="688"/>
      <c r="B11" s="1289"/>
      <c r="C11" s="597"/>
      <c r="D11" s="597"/>
      <c r="E11" s="1348"/>
      <c r="F11" s="536" t="s">
        <v>1072</v>
      </c>
      <c r="G11" s="786"/>
      <c r="H11" s="470"/>
      <c r="I11" s="786"/>
      <c r="J11" s="456" t="s">
        <v>25</v>
      </c>
      <c r="K11" s="1384" t="s">
        <v>1073</v>
      </c>
      <c r="L11" s="1362"/>
      <c r="M11" s="7"/>
    </row>
    <row r="12" spans="1:14" s="3" customFormat="1" ht="31.5" customHeight="1" x14ac:dyDescent="0.2">
      <c r="A12" s="690"/>
      <c r="B12" s="1347"/>
      <c r="C12" s="599"/>
      <c r="D12" s="599"/>
      <c r="E12" s="1349"/>
      <c r="F12" s="463" t="s">
        <v>181</v>
      </c>
      <c r="G12" s="787"/>
      <c r="H12" s="463"/>
      <c r="I12" s="787"/>
      <c r="J12" s="476"/>
      <c r="K12" s="1418"/>
      <c r="L12" s="1419"/>
      <c r="M12" s="475"/>
    </row>
    <row r="13" spans="1:14" s="3" customFormat="1" ht="26.25" customHeight="1" x14ac:dyDescent="0.2">
      <c r="A13" s="688">
        <v>3</v>
      </c>
      <c r="B13" s="1354" t="s">
        <v>1074</v>
      </c>
      <c r="C13" s="597" t="s">
        <v>267</v>
      </c>
      <c r="D13" s="597" t="s">
        <v>819</v>
      </c>
      <c r="E13" s="1355" t="s">
        <v>20</v>
      </c>
      <c r="F13" s="448" t="s">
        <v>699</v>
      </c>
      <c r="G13" s="786">
        <v>6000</v>
      </c>
      <c r="H13" s="471" t="s">
        <v>1075</v>
      </c>
      <c r="I13" s="786">
        <v>6000</v>
      </c>
      <c r="J13" s="456" t="s">
        <v>23</v>
      </c>
      <c r="K13" s="1357" t="s">
        <v>1076</v>
      </c>
      <c r="L13" s="1358"/>
      <c r="M13" s="475"/>
    </row>
    <row r="14" spans="1:14" s="3" customFormat="1" ht="26.25" customHeight="1" x14ac:dyDescent="0.2">
      <c r="A14" s="688"/>
      <c r="B14" s="1289"/>
      <c r="C14" s="597"/>
      <c r="D14" s="597"/>
      <c r="E14" s="1348"/>
      <c r="F14" s="470" t="s">
        <v>875</v>
      </c>
      <c r="G14" s="786"/>
      <c r="H14" s="471"/>
      <c r="I14" s="786"/>
      <c r="J14" s="456" t="s">
        <v>25</v>
      </c>
      <c r="K14" s="1384" t="s">
        <v>1073</v>
      </c>
      <c r="L14" s="1362"/>
      <c r="M14" s="475"/>
    </row>
    <row r="15" spans="1:14" s="3" customFormat="1" ht="26.25" customHeight="1" x14ac:dyDescent="0.2">
      <c r="A15" s="689"/>
      <c r="B15" s="1347"/>
      <c r="C15" s="596"/>
      <c r="D15" s="596"/>
      <c r="E15" s="1349"/>
      <c r="F15" s="463" t="s">
        <v>181</v>
      </c>
      <c r="G15" s="788"/>
      <c r="H15" s="464"/>
      <c r="I15" s="788"/>
      <c r="J15" s="466"/>
      <c r="K15" s="1352"/>
      <c r="L15" s="1353"/>
      <c r="M15" s="475"/>
    </row>
    <row r="16" spans="1:14" s="3" customFormat="1" ht="26.25" customHeight="1" x14ac:dyDescent="0.2">
      <c r="A16" s="692">
        <v>4</v>
      </c>
      <c r="B16" s="1354" t="s">
        <v>1077</v>
      </c>
      <c r="C16" s="594" t="s">
        <v>1078</v>
      </c>
      <c r="D16" s="594" t="s">
        <v>1079</v>
      </c>
      <c r="E16" s="1355" t="s">
        <v>20</v>
      </c>
      <c r="F16" s="508" t="s">
        <v>1230</v>
      </c>
      <c r="G16" s="594" t="s">
        <v>1079</v>
      </c>
      <c r="H16" s="488" t="s">
        <v>1232</v>
      </c>
      <c r="I16" s="594" t="s">
        <v>1079</v>
      </c>
      <c r="J16" s="450" t="s">
        <v>23</v>
      </c>
      <c r="K16" s="1357" t="s">
        <v>1080</v>
      </c>
      <c r="L16" s="1358"/>
      <c r="M16" s="475"/>
    </row>
    <row r="17" spans="1:13" s="3" customFormat="1" ht="26.25" customHeight="1" x14ac:dyDescent="0.2">
      <c r="A17" s="688"/>
      <c r="B17" s="1289"/>
      <c r="C17" s="597"/>
      <c r="D17" s="597"/>
      <c r="E17" s="1348"/>
      <c r="F17" s="818" t="s">
        <v>1231</v>
      </c>
      <c r="G17" s="597"/>
      <c r="H17" s="455" t="s">
        <v>834</v>
      </c>
      <c r="I17" s="597"/>
      <c r="J17" s="456" t="s">
        <v>25</v>
      </c>
      <c r="K17" s="1384" t="s">
        <v>1081</v>
      </c>
      <c r="L17" s="1362"/>
      <c r="M17" s="475"/>
    </row>
    <row r="18" spans="1:13" s="3" customFormat="1" ht="26.25" customHeight="1" x14ac:dyDescent="0.2">
      <c r="A18" s="688"/>
      <c r="B18" s="1289"/>
      <c r="C18" s="597"/>
      <c r="D18" s="597"/>
      <c r="E18" s="1348"/>
      <c r="F18" s="536" t="s">
        <v>1042</v>
      </c>
      <c r="G18" s="601"/>
      <c r="H18" s="455"/>
      <c r="I18" s="601"/>
      <c r="J18" s="456"/>
      <c r="K18" s="1384"/>
      <c r="L18" s="1362"/>
      <c r="M18" s="475"/>
    </row>
    <row r="19" spans="1:13" s="3" customFormat="1" ht="26.25" customHeight="1" x14ac:dyDescent="0.2">
      <c r="A19" s="689"/>
      <c r="B19" s="460"/>
      <c r="C19" s="596"/>
      <c r="D19" s="596"/>
      <c r="E19" s="462"/>
      <c r="F19" s="506" t="s">
        <v>1039</v>
      </c>
      <c r="G19" s="720"/>
      <c r="H19" s="655"/>
      <c r="I19" s="720"/>
      <c r="J19" s="817"/>
      <c r="K19" s="473"/>
      <c r="L19" s="461"/>
      <c r="M19" s="475"/>
    </row>
    <row r="20" spans="1:13" ht="22.5" customHeight="1" x14ac:dyDescent="0.2">
      <c r="A20" s="688">
        <v>5</v>
      </c>
      <c r="B20" s="1280" t="s">
        <v>1082</v>
      </c>
      <c r="C20" s="601">
        <v>316965</v>
      </c>
      <c r="D20" s="597" t="s">
        <v>1083</v>
      </c>
      <c r="E20" s="1283" t="s">
        <v>20</v>
      </c>
      <c r="F20" s="454" t="s">
        <v>1084</v>
      </c>
      <c r="G20" s="707" t="s">
        <v>1083</v>
      </c>
      <c r="H20" s="454" t="s">
        <v>1084</v>
      </c>
      <c r="I20" s="707" t="s">
        <v>1083</v>
      </c>
      <c r="J20" s="522" t="s">
        <v>23</v>
      </c>
      <c r="K20" s="1300" t="s">
        <v>1085</v>
      </c>
      <c r="L20" s="1301"/>
      <c r="M20" s="174"/>
    </row>
    <row r="21" spans="1:13" ht="22.5" customHeight="1" x14ac:dyDescent="0.2">
      <c r="A21" s="688"/>
      <c r="B21" s="1280"/>
      <c r="C21" s="601"/>
      <c r="D21" s="597"/>
      <c r="E21" s="1283"/>
      <c r="F21" s="454" t="s">
        <v>1086</v>
      </c>
      <c r="G21" s="597"/>
      <c r="H21" s="454" t="s">
        <v>1086</v>
      </c>
      <c r="I21" s="597"/>
      <c r="J21" s="24" t="s">
        <v>25</v>
      </c>
      <c r="K21" s="1300" t="s">
        <v>1087</v>
      </c>
      <c r="L21" s="1301"/>
      <c r="M21" s="174"/>
    </row>
    <row r="22" spans="1:13" ht="22.5" customHeight="1" x14ac:dyDescent="0.2">
      <c r="A22" s="688"/>
      <c r="B22" s="1280"/>
      <c r="C22" s="601"/>
      <c r="D22" s="597"/>
      <c r="E22" s="1283"/>
      <c r="F22" s="482" t="s">
        <v>1088</v>
      </c>
      <c r="G22" s="597"/>
      <c r="H22" s="470"/>
      <c r="I22" s="597"/>
      <c r="J22" s="24"/>
      <c r="K22" s="453"/>
      <c r="L22" s="455"/>
      <c r="M22" s="174"/>
    </row>
    <row r="23" spans="1:13" ht="22.5" customHeight="1" x14ac:dyDescent="0.2">
      <c r="A23" s="688"/>
      <c r="B23" s="1280"/>
      <c r="C23" s="601"/>
      <c r="D23" s="597"/>
      <c r="E23" s="1283"/>
      <c r="F23" s="482"/>
      <c r="G23" s="597"/>
      <c r="H23" s="470"/>
      <c r="I23" s="597"/>
      <c r="J23" s="24"/>
      <c r="K23" s="453"/>
      <c r="L23" s="455"/>
      <c r="M23" s="174"/>
    </row>
    <row r="24" spans="1:13" ht="22.5" customHeight="1" x14ac:dyDescent="0.2">
      <c r="A24" s="689"/>
      <c r="B24" s="1281"/>
      <c r="C24" s="612"/>
      <c r="D24" s="612"/>
      <c r="E24" s="1429"/>
      <c r="F24" s="492"/>
      <c r="G24" s="612"/>
      <c r="H24" s="463"/>
      <c r="I24" s="612"/>
      <c r="J24" s="494"/>
      <c r="K24" s="1320"/>
      <c r="L24" s="1315"/>
      <c r="M24" s="174"/>
    </row>
    <row r="25" spans="1:13" ht="20.25" customHeight="1" x14ac:dyDescent="0.2">
      <c r="A25" s="703">
        <v>6</v>
      </c>
      <c r="B25" s="1339" t="s">
        <v>1089</v>
      </c>
      <c r="C25" s="597" t="s">
        <v>959</v>
      </c>
      <c r="D25" s="597" t="s">
        <v>1090</v>
      </c>
      <c r="E25" s="1341" t="s">
        <v>20</v>
      </c>
      <c r="F25" s="652" t="s">
        <v>1091</v>
      </c>
      <c r="G25" s="597" t="s">
        <v>1090</v>
      </c>
      <c r="H25" s="652" t="s">
        <v>1091</v>
      </c>
      <c r="I25" s="597" t="s">
        <v>1090</v>
      </c>
      <c r="J25" s="498" t="s">
        <v>23</v>
      </c>
      <c r="K25" s="1343" t="s">
        <v>1092</v>
      </c>
      <c r="L25" s="1344"/>
      <c r="M25" s="174"/>
    </row>
    <row r="26" spans="1:13" ht="20.25" customHeight="1" x14ac:dyDescent="0.2">
      <c r="A26" s="703"/>
      <c r="B26" s="1339"/>
      <c r="C26" s="685"/>
      <c r="D26" s="685"/>
      <c r="E26" s="1342"/>
      <c r="F26" s="653" t="s">
        <v>1093</v>
      </c>
      <c r="G26" s="685"/>
      <c r="H26" s="653" t="s">
        <v>1234</v>
      </c>
      <c r="I26" s="685"/>
      <c r="J26" s="498" t="s">
        <v>25</v>
      </c>
      <c r="K26" s="1343" t="s">
        <v>1094</v>
      </c>
      <c r="L26" s="1344"/>
      <c r="M26" s="174"/>
    </row>
    <row r="27" spans="1:13" ht="20.25" customHeight="1" x14ac:dyDescent="0.2">
      <c r="A27" s="703"/>
      <c r="B27" s="1339"/>
      <c r="C27" s="685"/>
      <c r="D27" s="685"/>
      <c r="E27" s="498"/>
      <c r="F27" s="653" t="s">
        <v>1235</v>
      </c>
      <c r="G27" s="685"/>
      <c r="H27" s="652" t="s">
        <v>1233</v>
      </c>
      <c r="I27" s="685"/>
      <c r="J27" s="498"/>
      <c r="K27" s="801"/>
      <c r="L27" s="637"/>
      <c r="M27" s="174"/>
    </row>
    <row r="28" spans="1:13" ht="20.25" customHeight="1" x14ac:dyDescent="0.2">
      <c r="A28" s="689"/>
      <c r="B28" s="1340"/>
      <c r="C28" s="621"/>
      <c r="D28" s="621"/>
      <c r="E28" s="464"/>
      <c r="F28" s="654" t="s">
        <v>181</v>
      </c>
      <c r="G28" s="621"/>
      <c r="H28" s="464"/>
      <c r="I28" s="621"/>
      <c r="J28" s="464"/>
      <c r="K28" s="545"/>
      <c r="L28" s="464"/>
      <c r="M28" s="174"/>
    </row>
    <row r="29" spans="1:13" ht="20.25" customHeight="1" x14ac:dyDescent="0.2">
      <c r="A29" s="688">
        <v>7</v>
      </c>
      <c r="B29" s="1334" t="s">
        <v>1095</v>
      </c>
      <c r="C29" s="601">
        <v>316965</v>
      </c>
      <c r="D29" s="601">
        <v>8820</v>
      </c>
      <c r="E29" s="1285" t="s">
        <v>20</v>
      </c>
      <c r="F29" s="448" t="s">
        <v>699</v>
      </c>
      <c r="G29" s="786">
        <v>8820</v>
      </c>
      <c r="H29" s="449" t="s">
        <v>1075</v>
      </c>
      <c r="I29" s="686" t="s">
        <v>1096</v>
      </c>
      <c r="J29" s="490" t="s">
        <v>23</v>
      </c>
      <c r="K29" s="1304" t="s">
        <v>1097</v>
      </c>
      <c r="L29" s="1305"/>
      <c r="M29" s="174"/>
    </row>
    <row r="30" spans="1:13" ht="20.25" customHeight="1" x14ac:dyDescent="0.2">
      <c r="A30" s="688"/>
      <c r="B30" s="1280"/>
      <c r="C30" s="569"/>
      <c r="D30" s="569"/>
      <c r="E30" s="1337"/>
      <c r="F30" s="470" t="s">
        <v>875</v>
      </c>
      <c r="G30" s="536"/>
      <c r="H30" s="454"/>
      <c r="I30" s="536"/>
      <c r="J30" s="490" t="s">
        <v>25</v>
      </c>
      <c r="K30" s="1300" t="s">
        <v>1098</v>
      </c>
      <c r="L30" s="1301"/>
      <c r="M30" s="174"/>
    </row>
    <row r="31" spans="1:13" ht="20.25" customHeight="1" x14ac:dyDescent="0.2">
      <c r="A31" s="688"/>
      <c r="B31" s="1280"/>
      <c r="C31" s="569"/>
      <c r="D31" s="569"/>
      <c r="E31" s="490"/>
      <c r="F31" s="470" t="s">
        <v>181</v>
      </c>
      <c r="G31" s="536"/>
      <c r="H31" s="471"/>
      <c r="I31" s="536"/>
      <c r="J31" s="490"/>
      <c r="K31" s="23"/>
      <c r="L31" s="455"/>
      <c r="M31" s="174"/>
    </row>
    <row r="32" spans="1:13" ht="20.25" customHeight="1" x14ac:dyDescent="0.2">
      <c r="A32" s="689"/>
      <c r="B32" s="1280"/>
      <c r="C32" s="621"/>
      <c r="D32" s="621"/>
      <c r="E32" s="506"/>
      <c r="F32" s="463"/>
      <c r="G32" s="506"/>
      <c r="H32" s="506"/>
      <c r="I32" s="506"/>
      <c r="J32" s="506"/>
      <c r="K32" s="545"/>
      <c r="L32" s="464"/>
      <c r="M32" s="174"/>
    </row>
    <row r="33" spans="1:13" ht="18" customHeight="1" x14ac:dyDescent="0.25">
      <c r="A33" s="771">
        <v>8</v>
      </c>
      <c r="B33" s="1116" t="s">
        <v>1099</v>
      </c>
      <c r="C33" s="609">
        <v>100000</v>
      </c>
      <c r="D33" s="782">
        <v>6668.24</v>
      </c>
      <c r="E33" s="1282" t="s">
        <v>20</v>
      </c>
      <c r="F33" s="449" t="s">
        <v>1100</v>
      </c>
      <c r="G33" s="789">
        <v>6668.24</v>
      </c>
      <c r="H33" s="449" t="s">
        <v>1100</v>
      </c>
      <c r="I33" s="789">
        <v>6668.24</v>
      </c>
      <c r="J33" s="643" t="s">
        <v>23</v>
      </c>
      <c r="K33" s="1268" t="s">
        <v>1101</v>
      </c>
      <c r="L33" s="1269"/>
      <c r="M33" s="174"/>
    </row>
    <row r="34" spans="1:13" ht="14.25" customHeight="1" x14ac:dyDescent="0.25">
      <c r="A34" s="771"/>
      <c r="B34" s="1196"/>
      <c r="C34" s="601"/>
      <c r="D34" s="601"/>
      <c r="E34" s="1283"/>
      <c r="F34" s="454" t="s">
        <v>1236</v>
      </c>
      <c r="G34" s="786"/>
      <c r="H34" s="454" t="s">
        <v>1236</v>
      </c>
      <c r="I34" s="786"/>
      <c r="J34" s="490" t="s">
        <v>25</v>
      </c>
      <c r="K34" s="1311" t="s">
        <v>1102</v>
      </c>
      <c r="L34" s="1271"/>
      <c r="M34" s="174"/>
    </row>
    <row r="35" spans="1:13" ht="14.25" customHeight="1" x14ac:dyDescent="0.25">
      <c r="A35" s="771"/>
      <c r="B35" s="1196"/>
      <c r="C35" s="601"/>
      <c r="D35" s="601"/>
      <c r="E35" s="535"/>
      <c r="F35" s="482" t="s">
        <v>1103</v>
      </c>
      <c r="G35" s="786"/>
      <c r="H35" s="471"/>
      <c r="I35" s="786"/>
      <c r="J35" s="490"/>
      <c r="K35" s="512"/>
      <c r="L35" s="505"/>
      <c r="M35" s="174"/>
    </row>
    <row r="36" spans="1:13" ht="14.25" customHeight="1" x14ac:dyDescent="0.25">
      <c r="A36" s="772"/>
      <c r="B36" s="1265"/>
      <c r="C36" s="612"/>
      <c r="D36" s="612"/>
      <c r="E36" s="491"/>
      <c r="F36" s="454"/>
      <c r="G36" s="788"/>
      <c r="H36" s="465"/>
      <c r="I36" s="788"/>
      <c r="J36" s="506"/>
      <c r="K36" s="502"/>
      <c r="L36" s="481"/>
      <c r="M36" s="174"/>
    </row>
    <row r="37" spans="1:13" ht="14.25" customHeight="1" x14ac:dyDescent="0.25">
      <c r="A37" s="770">
        <v>9</v>
      </c>
      <c r="B37" s="1116" t="s">
        <v>1104</v>
      </c>
      <c r="C37" s="603">
        <v>61120</v>
      </c>
      <c r="D37" s="603">
        <v>3600</v>
      </c>
      <c r="E37" s="1287" t="s">
        <v>20</v>
      </c>
      <c r="F37" s="516" t="s">
        <v>407</v>
      </c>
      <c r="G37" s="790">
        <v>3600</v>
      </c>
      <c r="H37" s="516" t="s">
        <v>407</v>
      </c>
      <c r="I37" s="790">
        <v>3600</v>
      </c>
      <c r="J37" s="504" t="s">
        <v>23</v>
      </c>
      <c r="K37" s="1270" t="s">
        <v>1105</v>
      </c>
      <c r="L37" s="1271"/>
      <c r="M37" s="174"/>
    </row>
    <row r="38" spans="1:13" ht="14.25" customHeight="1" x14ac:dyDescent="0.25">
      <c r="A38" s="770"/>
      <c r="B38" s="1196"/>
      <c r="C38" s="604"/>
      <c r="D38" s="604"/>
      <c r="E38" s="1337"/>
      <c r="F38" s="501" t="s">
        <v>1237</v>
      </c>
      <c r="G38" s="509"/>
      <c r="H38" s="482"/>
      <c r="I38" s="509"/>
      <c r="J38" s="504" t="s">
        <v>25</v>
      </c>
      <c r="K38" s="1270" t="s">
        <v>1106</v>
      </c>
      <c r="L38" s="1271"/>
      <c r="M38" s="174"/>
    </row>
    <row r="39" spans="1:13" ht="14.25" customHeight="1" x14ac:dyDescent="0.25">
      <c r="A39" s="770"/>
      <c r="B39" s="1196"/>
      <c r="C39" s="604"/>
      <c r="D39" s="604"/>
      <c r="E39" s="1337"/>
      <c r="F39" s="499" t="s">
        <v>181</v>
      </c>
      <c r="G39" s="509"/>
      <c r="H39" s="482"/>
      <c r="I39" s="509"/>
      <c r="J39" s="509"/>
      <c r="K39" s="512"/>
      <c r="L39" s="505"/>
      <c r="M39" s="174"/>
    </row>
    <row r="40" spans="1:13" ht="14.25" customHeight="1" x14ac:dyDescent="0.25">
      <c r="A40" s="770"/>
      <c r="B40" s="1265"/>
      <c r="C40" s="604"/>
      <c r="D40" s="604"/>
      <c r="E40" s="293"/>
      <c r="F40" s="555"/>
      <c r="G40" s="509"/>
      <c r="H40" s="515"/>
      <c r="I40" s="509"/>
      <c r="J40" s="509"/>
      <c r="K40" s="512"/>
      <c r="L40" s="505"/>
      <c r="M40" s="174"/>
    </row>
    <row r="41" spans="1:13" ht="14.25" customHeight="1" x14ac:dyDescent="0.25">
      <c r="A41" s="773">
        <v>10</v>
      </c>
      <c r="B41" s="1290" t="s">
        <v>1152</v>
      </c>
      <c r="C41" s="605">
        <v>20000</v>
      </c>
      <c r="D41" s="605">
        <v>18745</v>
      </c>
      <c r="E41" s="1292" t="s">
        <v>20</v>
      </c>
      <c r="F41" s="516" t="s">
        <v>1107</v>
      </c>
      <c r="G41" s="791">
        <v>18745</v>
      </c>
      <c r="H41" s="516" t="s">
        <v>1107</v>
      </c>
      <c r="I41" s="791">
        <v>18745</v>
      </c>
      <c r="J41" s="518" t="s">
        <v>23</v>
      </c>
      <c r="K41" s="1319" t="s">
        <v>1036</v>
      </c>
      <c r="L41" s="1269"/>
      <c r="M41" s="174"/>
    </row>
    <row r="42" spans="1:13" ht="14.25" customHeight="1" x14ac:dyDescent="0.25">
      <c r="A42" s="770"/>
      <c r="B42" s="1291"/>
      <c r="C42" s="606"/>
      <c r="D42" s="606"/>
      <c r="E42" s="1293"/>
      <c r="F42" s="501" t="s">
        <v>1238</v>
      </c>
      <c r="G42" s="501"/>
      <c r="H42" s="520"/>
      <c r="I42" s="501"/>
      <c r="J42" s="521" t="s">
        <v>25</v>
      </c>
      <c r="K42" s="1309" t="s">
        <v>1108</v>
      </c>
      <c r="L42" s="1271"/>
      <c r="M42" s="174"/>
    </row>
    <row r="43" spans="1:13" ht="14.25" customHeight="1" x14ac:dyDescent="0.25">
      <c r="A43" s="770"/>
      <c r="B43" s="1291"/>
      <c r="C43" s="606"/>
      <c r="D43" s="606"/>
      <c r="E43" s="1293"/>
      <c r="F43" s="499" t="s">
        <v>181</v>
      </c>
      <c r="G43" s="501"/>
      <c r="H43" s="520"/>
      <c r="I43" s="501"/>
      <c r="J43" s="521"/>
      <c r="K43" s="512"/>
      <c r="L43" s="505"/>
      <c r="M43" s="174"/>
    </row>
    <row r="44" spans="1:13" ht="14.25" customHeight="1" x14ac:dyDescent="0.25">
      <c r="A44" s="770"/>
      <c r="B44" s="1291"/>
      <c r="C44" s="606"/>
      <c r="D44" s="606"/>
      <c r="E44" s="1293"/>
      <c r="F44" s="499"/>
      <c r="G44" s="792"/>
      <c r="H44" s="501"/>
      <c r="I44" s="792"/>
      <c r="J44" s="522"/>
      <c r="K44" s="512"/>
      <c r="L44" s="505"/>
      <c r="M44" s="174"/>
    </row>
    <row r="45" spans="1:13" ht="14.25" customHeight="1" x14ac:dyDescent="0.25">
      <c r="A45" s="773">
        <v>11</v>
      </c>
      <c r="B45" s="1105" t="s">
        <v>1109</v>
      </c>
      <c r="C45" s="607">
        <v>7000</v>
      </c>
      <c r="D45" s="615" t="s">
        <v>1110</v>
      </c>
      <c r="E45" s="1296" t="s">
        <v>20</v>
      </c>
      <c r="F45" s="516" t="s">
        <v>1111</v>
      </c>
      <c r="G45" s="615" t="s">
        <v>1110</v>
      </c>
      <c r="H45" s="516" t="s">
        <v>1111</v>
      </c>
      <c r="I45" s="802">
        <v>2038</v>
      </c>
      <c r="J45" s="638" t="s">
        <v>23</v>
      </c>
      <c r="K45" s="1268" t="s">
        <v>1112</v>
      </c>
      <c r="L45" s="1269"/>
      <c r="M45" s="174"/>
    </row>
    <row r="46" spans="1:13" ht="14.25" customHeight="1" x14ac:dyDescent="0.25">
      <c r="A46" s="770"/>
      <c r="B46" s="1112"/>
      <c r="C46" s="606"/>
      <c r="D46" s="616"/>
      <c r="E46" s="1297"/>
      <c r="F46" s="499" t="s">
        <v>1113</v>
      </c>
      <c r="G46" s="793"/>
      <c r="H46" s="499" t="s">
        <v>1113</v>
      </c>
      <c r="I46" s="774"/>
      <c r="J46" s="528" t="s">
        <v>25</v>
      </c>
      <c r="K46" s="1311" t="s">
        <v>1081</v>
      </c>
      <c r="L46" s="1271"/>
      <c r="M46" s="174"/>
    </row>
    <row r="47" spans="1:13" ht="14.25" customHeight="1" x14ac:dyDescent="0.25">
      <c r="A47" s="770"/>
      <c r="B47" s="1295"/>
      <c r="C47" s="606"/>
      <c r="D47" s="616"/>
      <c r="E47" s="1297"/>
      <c r="F47" s="501" t="s">
        <v>1239</v>
      </c>
      <c r="G47" s="793"/>
      <c r="H47" s="501"/>
      <c r="I47" s="774"/>
      <c r="J47" s="528"/>
      <c r="K47" s="512"/>
      <c r="L47" s="505"/>
      <c r="M47" s="174"/>
    </row>
    <row r="48" spans="1:13" ht="14.25" customHeight="1" x14ac:dyDescent="0.25">
      <c r="A48" s="770"/>
      <c r="B48" s="1295"/>
      <c r="C48" s="606"/>
      <c r="D48" s="616"/>
      <c r="E48" s="1297"/>
      <c r="F48" s="499" t="s">
        <v>181</v>
      </c>
      <c r="G48" s="793"/>
      <c r="H48" s="501"/>
      <c r="I48" s="774"/>
      <c r="J48" s="528"/>
      <c r="K48" s="512"/>
      <c r="L48" s="505"/>
      <c r="M48" s="174"/>
    </row>
    <row r="49" spans="1:13" ht="14.25" customHeight="1" x14ac:dyDescent="0.25">
      <c r="A49" s="770"/>
      <c r="B49" s="1112"/>
      <c r="C49" s="606"/>
      <c r="D49" s="616"/>
      <c r="E49" s="1297"/>
      <c r="F49" s="499"/>
      <c r="G49" s="793"/>
      <c r="H49" s="501"/>
      <c r="I49" s="774"/>
      <c r="J49" s="454"/>
      <c r="K49" s="565"/>
      <c r="L49" s="509"/>
      <c r="M49" s="174"/>
    </row>
    <row r="50" spans="1:13" ht="14.25" customHeight="1" x14ac:dyDescent="0.25">
      <c r="A50" s="773">
        <v>12</v>
      </c>
      <c r="B50" s="1116" t="s">
        <v>1114</v>
      </c>
      <c r="C50" s="609">
        <v>7000</v>
      </c>
      <c r="D50" s="609">
        <v>2400</v>
      </c>
      <c r="E50" s="1282" t="s">
        <v>20</v>
      </c>
      <c r="F50" s="448" t="s">
        <v>127</v>
      </c>
      <c r="G50" s="803">
        <v>2400</v>
      </c>
      <c r="H50" s="508" t="s">
        <v>127</v>
      </c>
      <c r="I50" s="803">
        <v>2400</v>
      </c>
      <c r="J50" s="503" t="s">
        <v>23</v>
      </c>
      <c r="K50" s="1430" t="s">
        <v>1115</v>
      </c>
      <c r="L50" s="1431"/>
      <c r="M50" s="174"/>
    </row>
    <row r="51" spans="1:13" ht="14.25" customHeight="1" x14ac:dyDescent="0.25">
      <c r="A51" s="770"/>
      <c r="B51" s="1196"/>
      <c r="C51" s="601"/>
      <c r="D51" s="601"/>
      <c r="E51" s="1283"/>
      <c r="F51" s="536" t="s">
        <v>1240</v>
      </c>
      <c r="G51" s="775"/>
      <c r="H51" s="536"/>
      <c r="I51" s="775"/>
      <c r="J51" s="553" t="s">
        <v>25</v>
      </c>
      <c r="K51" s="1432" t="s">
        <v>1081</v>
      </c>
      <c r="L51" s="1433"/>
      <c r="M51" s="174"/>
    </row>
    <row r="52" spans="1:13" ht="14.25" customHeight="1" x14ac:dyDescent="0.25">
      <c r="A52" s="770"/>
      <c r="B52" s="1196"/>
      <c r="C52" s="601"/>
      <c r="D52" s="601"/>
      <c r="E52" s="1283"/>
      <c r="F52" s="470" t="s">
        <v>181</v>
      </c>
      <c r="G52" s="775"/>
      <c r="H52" s="536"/>
      <c r="I52" s="775"/>
      <c r="J52" s="470"/>
      <c r="K52" s="565"/>
      <c r="L52" s="509"/>
      <c r="M52" s="174"/>
    </row>
    <row r="53" spans="1:13" ht="14.25" customHeight="1" x14ac:dyDescent="0.25">
      <c r="A53" s="769"/>
      <c r="B53" s="1265"/>
      <c r="C53" s="612"/>
      <c r="D53" s="612"/>
      <c r="E53" s="491"/>
      <c r="F53" s="463"/>
      <c r="G53" s="819"/>
      <c r="H53" s="506"/>
      <c r="I53" s="819"/>
      <c r="J53" s="463"/>
      <c r="K53" s="556"/>
      <c r="L53" s="507"/>
      <c r="M53" s="174"/>
    </row>
    <row r="54" spans="1:13" ht="14.25" customHeight="1" x14ac:dyDescent="0.25">
      <c r="A54" s="773">
        <v>13</v>
      </c>
      <c r="B54" s="1116" t="s">
        <v>1116</v>
      </c>
      <c r="C54" s="609">
        <v>50000</v>
      </c>
      <c r="D54" s="609">
        <v>50000</v>
      </c>
      <c r="E54" s="1282" t="s">
        <v>20</v>
      </c>
      <c r="F54" s="449" t="s">
        <v>1117</v>
      </c>
      <c r="G54" s="794">
        <v>50000</v>
      </c>
      <c r="H54" s="449" t="s">
        <v>1117</v>
      </c>
      <c r="I54" s="794">
        <v>50000</v>
      </c>
      <c r="J54" s="643" t="s">
        <v>23</v>
      </c>
      <c r="K54" s="1268" t="s">
        <v>1118</v>
      </c>
      <c r="L54" s="1269"/>
      <c r="M54" s="174"/>
    </row>
    <row r="55" spans="1:13" ht="20.25" customHeight="1" x14ac:dyDescent="0.25">
      <c r="A55" s="770"/>
      <c r="B55" s="1196"/>
      <c r="C55" s="601"/>
      <c r="D55" s="601"/>
      <c r="E55" s="1283"/>
      <c r="F55" s="454" t="s">
        <v>1119</v>
      </c>
      <c r="G55" s="786"/>
      <c r="H55" s="471"/>
      <c r="I55" s="786"/>
      <c r="J55" s="490" t="s">
        <v>25</v>
      </c>
      <c r="K55" s="1311" t="s">
        <v>1098</v>
      </c>
      <c r="L55" s="1271"/>
      <c r="M55" s="174"/>
    </row>
    <row r="56" spans="1:13" ht="20.25" customHeight="1" x14ac:dyDescent="0.25">
      <c r="A56" s="770"/>
      <c r="B56" s="1280"/>
      <c r="C56" s="601"/>
      <c r="D56" s="601"/>
      <c r="E56" s="535"/>
      <c r="F56" s="454" t="s">
        <v>181</v>
      </c>
      <c r="G56" s="786"/>
      <c r="H56" s="471"/>
      <c r="I56" s="786"/>
      <c r="J56" s="536"/>
      <c r="K56" s="512"/>
      <c r="L56" s="505"/>
      <c r="M56" s="174"/>
    </row>
    <row r="57" spans="1:13" ht="18" customHeight="1" x14ac:dyDescent="0.2">
      <c r="A57" s="704">
        <v>14</v>
      </c>
      <c r="B57" s="1290" t="s">
        <v>1120</v>
      </c>
      <c r="C57" s="605">
        <v>500000</v>
      </c>
      <c r="D57" s="605">
        <v>9500</v>
      </c>
      <c r="E57" s="1292" t="s">
        <v>20</v>
      </c>
      <c r="F57" s="516" t="s">
        <v>725</v>
      </c>
      <c r="G57" s="791">
        <v>9500</v>
      </c>
      <c r="H57" s="517" t="s">
        <v>134</v>
      </c>
      <c r="I57" s="791">
        <v>9500</v>
      </c>
      <c r="J57" s="518" t="s">
        <v>23</v>
      </c>
      <c r="K57" s="1304" t="s">
        <v>1121</v>
      </c>
      <c r="L57" s="1305"/>
      <c r="M57" s="174"/>
    </row>
    <row r="58" spans="1:13" ht="15.75" x14ac:dyDescent="0.2">
      <c r="A58" s="620"/>
      <c r="B58" s="1291"/>
      <c r="C58" s="606"/>
      <c r="D58" s="606"/>
      <c r="E58" s="1293"/>
      <c r="F58" s="499" t="s">
        <v>727</v>
      </c>
      <c r="G58" s="501"/>
      <c r="H58" s="520"/>
      <c r="I58" s="501"/>
      <c r="J58" s="521" t="s">
        <v>25</v>
      </c>
      <c r="K58" s="1226" t="s">
        <v>1106</v>
      </c>
      <c r="L58" s="1301"/>
      <c r="M58" s="174"/>
    </row>
    <row r="59" spans="1:13" ht="14.25" customHeight="1" x14ac:dyDescent="0.2">
      <c r="A59" s="620"/>
      <c r="B59" s="1291"/>
      <c r="C59" s="606"/>
      <c r="D59" s="606"/>
      <c r="E59" s="1293"/>
      <c r="F59" s="499" t="s">
        <v>181</v>
      </c>
      <c r="G59" s="501"/>
      <c r="H59" s="520"/>
      <c r="I59" s="501"/>
      <c r="J59" s="521"/>
      <c r="K59" s="23"/>
      <c r="L59" s="455"/>
      <c r="M59" s="174"/>
    </row>
    <row r="60" spans="1:13" ht="14.25" customHeight="1" x14ac:dyDescent="0.2">
      <c r="A60" s="620"/>
      <c r="B60" s="1291"/>
      <c r="C60" s="606"/>
      <c r="D60" s="606"/>
      <c r="E60" s="1293"/>
      <c r="F60" s="499"/>
      <c r="G60" s="792"/>
      <c r="H60" s="501"/>
      <c r="I60" s="792"/>
      <c r="J60" s="522"/>
      <c r="K60" s="23"/>
      <c r="L60" s="455"/>
      <c r="M60" s="174"/>
    </row>
    <row r="61" spans="1:13" ht="21.75" customHeight="1" x14ac:dyDescent="0.2">
      <c r="A61" s="692">
        <v>15</v>
      </c>
      <c r="B61" s="1374" t="s">
        <v>1120</v>
      </c>
      <c r="C61" s="607">
        <v>500000</v>
      </c>
      <c r="D61" s="615" t="s">
        <v>54</v>
      </c>
      <c r="E61" s="1296" t="s">
        <v>20</v>
      </c>
      <c r="F61" s="516" t="s">
        <v>728</v>
      </c>
      <c r="G61" s="804">
        <v>9500</v>
      </c>
      <c r="H61" s="517" t="s">
        <v>728</v>
      </c>
      <c r="I61" s="1434">
        <v>9500</v>
      </c>
      <c r="J61" s="525" t="s">
        <v>23</v>
      </c>
      <c r="K61" s="1327" t="s">
        <v>1122</v>
      </c>
      <c r="L61" s="1305"/>
      <c r="M61" s="174"/>
    </row>
    <row r="62" spans="1:13" ht="15.75" x14ac:dyDescent="0.2">
      <c r="A62" s="688"/>
      <c r="B62" s="1295"/>
      <c r="C62" s="606"/>
      <c r="D62" s="616"/>
      <c r="E62" s="1297"/>
      <c r="F62" s="501" t="s">
        <v>730</v>
      </c>
      <c r="G62" s="793"/>
      <c r="H62" s="501"/>
      <c r="I62" s="1435"/>
      <c r="J62" s="528" t="s">
        <v>25</v>
      </c>
      <c r="K62" s="1263" t="s">
        <v>1106</v>
      </c>
      <c r="L62" s="1301"/>
      <c r="M62" s="174"/>
    </row>
    <row r="63" spans="1:13" ht="15.75" x14ac:dyDescent="0.2">
      <c r="A63" s="688"/>
      <c r="B63" s="1295"/>
      <c r="C63" s="606"/>
      <c r="D63" s="616"/>
      <c r="E63" s="1297"/>
      <c r="F63" s="499" t="s">
        <v>181</v>
      </c>
      <c r="G63" s="793"/>
      <c r="H63" s="501"/>
      <c r="I63" s="1435"/>
      <c r="J63" s="528"/>
      <c r="K63" s="23"/>
      <c r="L63" s="455"/>
      <c r="M63" s="174"/>
    </row>
    <row r="64" spans="1:13" ht="15.75" x14ac:dyDescent="0.2">
      <c r="A64" s="688"/>
      <c r="B64" s="1375"/>
      <c r="C64" s="608"/>
      <c r="D64" s="617"/>
      <c r="E64" s="1378"/>
      <c r="F64" s="555"/>
      <c r="G64" s="795"/>
      <c r="H64" s="472"/>
      <c r="I64" s="1436"/>
      <c r="J64" s="492"/>
      <c r="K64" s="23"/>
      <c r="L64" s="455"/>
      <c r="M64" s="174"/>
    </row>
    <row r="65" spans="1:13" ht="24" customHeight="1" x14ac:dyDescent="0.2">
      <c r="A65" s="692">
        <v>16</v>
      </c>
      <c r="B65" s="1334" t="s">
        <v>1123</v>
      </c>
      <c r="C65" s="609">
        <v>72000</v>
      </c>
      <c r="D65" s="609">
        <v>6000</v>
      </c>
      <c r="E65" s="1282" t="s">
        <v>20</v>
      </c>
      <c r="F65" s="449" t="s">
        <v>732</v>
      </c>
      <c r="G65" s="794">
        <v>6000</v>
      </c>
      <c r="H65" s="483" t="s">
        <v>33</v>
      </c>
      <c r="I65" s="794">
        <v>6000</v>
      </c>
      <c r="J65" s="508" t="s">
        <v>23</v>
      </c>
      <c r="K65" s="1327" t="s">
        <v>1124</v>
      </c>
      <c r="L65" s="1305"/>
      <c r="M65" s="174"/>
    </row>
    <row r="66" spans="1:13" ht="15.75" x14ac:dyDescent="0.25">
      <c r="A66" s="770"/>
      <c r="B66" s="1280"/>
      <c r="C66" s="601"/>
      <c r="D66" s="601"/>
      <c r="E66" s="1283"/>
      <c r="F66" s="454" t="s">
        <v>917</v>
      </c>
      <c r="G66" s="786"/>
      <c r="H66" s="471"/>
      <c r="I66" s="786"/>
      <c r="J66" s="536"/>
      <c r="K66" s="1311" t="s">
        <v>1106</v>
      </c>
      <c r="L66" s="1271"/>
      <c r="M66" s="174"/>
    </row>
    <row r="67" spans="1:13" ht="15.75" x14ac:dyDescent="0.25">
      <c r="A67" s="770"/>
      <c r="B67" s="1280"/>
      <c r="C67" s="601"/>
      <c r="D67" s="601"/>
      <c r="E67" s="535"/>
      <c r="F67" s="454" t="s">
        <v>181</v>
      </c>
      <c r="G67" s="786"/>
      <c r="H67" s="471"/>
      <c r="I67" s="786"/>
      <c r="J67" s="536"/>
      <c r="K67" s="512"/>
      <c r="L67" s="505"/>
      <c r="M67" s="174"/>
    </row>
    <row r="68" spans="1:13" ht="15.75" x14ac:dyDescent="0.25">
      <c r="A68" s="770"/>
      <c r="B68" s="1280"/>
      <c r="C68" s="601"/>
      <c r="D68" s="601"/>
      <c r="E68" s="535"/>
      <c r="F68" s="492"/>
      <c r="G68" s="561"/>
      <c r="H68" s="526"/>
      <c r="I68" s="501"/>
      <c r="J68" s="537"/>
      <c r="K68" s="502"/>
      <c r="L68" s="481"/>
      <c r="M68" s="174"/>
    </row>
    <row r="69" spans="1:13" ht="15.75" x14ac:dyDescent="0.25">
      <c r="A69" s="773">
        <v>17</v>
      </c>
      <c r="B69" s="1374" t="s">
        <v>1125</v>
      </c>
      <c r="C69" s="607">
        <v>16800</v>
      </c>
      <c r="D69" s="607">
        <v>10000</v>
      </c>
      <c r="E69" s="1324" t="s">
        <v>20</v>
      </c>
      <c r="F69" s="516" t="s">
        <v>919</v>
      </c>
      <c r="G69" s="791">
        <v>10000</v>
      </c>
      <c r="H69" s="517" t="s">
        <v>37</v>
      </c>
      <c r="I69" s="791">
        <v>10000</v>
      </c>
      <c r="J69" s="539" t="s">
        <v>23</v>
      </c>
      <c r="K69" s="1327" t="s">
        <v>1126</v>
      </c>
      <c r="L69" s="1305"/>
      <c r="M69" s="174"/>
    </row>
    <row r="70" spans="1:13" ht="21.75" customHeight="1" x14ac:dyDescent="0.25">
      <c r="A70" s="770"/>
      <c r="B70" s="1295"/>
      <c r="C70" s="606"/>
      <c r="D70" s="606"/>
      <c r="E70" s="1308"/>
      <c r="F70" s="501" t="s">
        <v>921</v>
      </c>
      <c r="G70" s="792"/>
      <c r="H70" s="501"/>
      <c r="I70" s="792"/>
      <c r="J70" s="542" t="s">
        <v>25</v>
      </c>
      <c r="K70" s="1263" t="s">
        <v>1106</v>
      </c>
      <c r="L70" s="1301"/>
      <c r="M70" s="174"/>
    </row>
    <row r="71" spans="1:13" ht="15.75" x14ac:dyDescent="0.25">
      <c r="A71" s="770"/>
      <c r="B71" s="1295"/>
      <c r="C71" s="606"/>
      <c r="D71" s="606"/>
      <c r="E71" s="1308"/>
      <c r="F71" s="499" t="s">
        <v>181</v>
      </c>
      <c r="G71" s="792"/>
      <c r="H71" s="501"/>
      <c r="I71" s="792"/>
      <c r="J71" s="542"/>
      <c r="K71" s="23"/>
      <c r="L71" s="455"/>
      <c r="M71" s="174"/>
    </row>
    <row r="72" spans="1:13" ht="15.75" x14ac:dyDescent="0.25">
      <c r="A72" s="770"/>
      <c r="B72" s="1295"/>
      <c r="C72" s="606"/>
      <c r="D72" s="606"/>
      <c r="E72" s="1308"/>
      <c r="F72" s="499"/>
      <c r="G72" s="792"/>
      <c r="H72" s="501"/>
      <c r="I72" s="792"/>
      <c r="J72" s="537"/>
      <c r="K72" s="23"/>
      <c r="L72" s="455"/>
      <c r="M72" s="174"/>
    </row>
    <row r="73" spans="1:13" ht="15.75" x14ac:dyDescent="0.25">
      <c r="A73" s="773">
        <v>18</v>
      </c>
      <c r="B73" s="1374" t="s">
        <v>1127</v>
      </c>
      <c r="C73" s="607">
        <v>165000</v>
      </c>
      <c r="D73" s="607">
        <v>5000</v>
      </c>
      <c r="E73" s="1324" t="s">
        <v>20</v>
      </c>
      <c r="F73" s="516" t="s">
        <v>738</v>
      </c>
      <c r="G73" s="791">
        <v>5000</v>
      </c>
      <c r="H73" s="517" t="s">
        <v>40</v>
      </c>
      <c r="I73" s="791">
        <v>5000</v>
      </c>
      <c r="J73" s="518" t="s">
        <v>23</v>
      </c>
      <c r="K73" s="1321" t="s">
        <v>1128</v>
      </c>
      <c r="L73" s="1305"/>
      <c r="M73" s="174"/>
    </row>
    <row r="74" spans="1:13" ht="15.75" x14ac:dyDescent="0.25">
      <c r="A74" s="770"/>
      <c r="B74" s="1295"/>
      <c r="C74" s="606"/>
      <c r="D74" s="606"/>
      <c r="E74" s="1308"/>
      <c r="F74" s="499" t="s">
        <v>740</v>
      </c>
      <c r="G74" s="792"/>
      <c r="H74" s="501"/>
      <c r="I74" s="792"/>
      <c r="J74" s="522" t="s">
        <v>25</v>
      </c>
      <c r="K74" s="1322" t="s">
        <v>1106</v>
      </c>
      <c r="L74" s="1301"/>
      <c r="M74" s="174"/>
    </row>
    <row r="75" spans="1:13" ht="15.75" x14ac:dyDescent="0.25">
      <c r="A75" s="770"/>
      <c r="B75" s="1295"/>
      <c r="C75" s="606"/>
      <c r="D75" s="606"/>
      <c r="E75" s="1308"/>
      <c r="F75" s="499" t="s">
        <v>181</v>
      </c>
      <c r="G75" s="501"/>
      <c r="H75" s="520"/>
      <c r="I75" s="501"/>
      <c r="J75" s="521"/>
      <c r="K75" s="23"/>
      <c r="L75" s="455"/>
      <c r="M75" s="174"/>
    </row>
    <row r="76" spans="1:13" ht="15.75" x14ac:dyDescent="0.25">
      <c r="A76" s="773">
        <v>19</v>
      </c>
      <c r="B76" s="1412" t="s">
        <v>1129</v>
      </c>
      <c r="C76" s="615" t="s">
        <v>61</v>
      </c>
      <c r="D76" s="615" t="s">
        <v>64</v>
      </c>
      <c r="E76" s="1413" t="s">
        <v>20</v>
      </c>
      <c r="F76" s="693" t="s">
        <v>48</v>
      </c>
      <c r="G76" s="791">
        <v>1100</v>
      </c>
      <c r="H76" s="524" t="s">
        <v>48</v>
      </c>
      <c r="I76" s="791">
        <v>1100</v>
      </c>
      <c r="J76" s="694" t="s">
        <v>23</v>
      </c>
      <c r="K76" s="1304" t="s">
        <v>1130</v>
      </c>
      <c r="L76" s="1305"/>
      <c r="M76" s="174"/>
    </row>
    <row r="77" spans="1:13" ht="21.75" customHeight="1" x14ac:dyDescent="0.25">
      <c r="A77" s="770"/>
      <c r="B77" s="1376"/>
      <c r="C77" s="610"/>
      <c r="D77" s="610"/>
      <c r="E77" s="1325"/>
      <c r="F77" s="656" t="s">
        <v>743</v>
      </c>
      <c r="G77" s="792"/>
      <c r="H77" s="520"/>
      <c r="I77" s="792"/>
      <c r="J77" s="549" t="s">
        <v>25</v>
      </c>
      <c r="K77" s="1300" t="s">
        <v>1106</v>
      </c>
      <c r="L77" s="1301"/>
      <c r="M77" s="174"/>
    </row>
    <row r="78" spans="1:13" ht="15.75" x14ac:dyDescent="0.25">
      <c r="A78" s="770"/>
      <c r="B78" s="1376"/>
      <c r="C78" s="610"/>
      <c r="D78" s="610"/>
      <c r="E78" s="1325"/>
      <c r="F78" s="656" t="s">
        <v>181</v>
      </c>
      <c r="G78" s="792"/>
      <c r="H78" s="520"/>
      <c r="I78" s="792"/>
      <c r="J78" s="542"/>
      <c r="K78" s="1300"/>
      <c r="L78" s="1301"/>
      <c r="M78" s="174"/>
    </row>
    <row r="79" spans="1:13" ht="15.75" x14ac:dyDescent="0.25">
      <c r="A79" s="769"/>
      <c r="B79" s="663"/>
      <c r="C79" s="611"/>
      <c r="D79" s="611"/>
      <c r="E79" s="550"/>
      <c r="F79" s="664"/>
      <c r="G79" s="796"/>
      <c r="H79" s="530"/>
      <c r="I79" s="796"/>
      <c r="J79" s="494"/>
      <c r="K79" s="545"/>
      <c r="L79" s="464"/>
      <c r="M79" s="174"/>
    </row>
    <row r="80" spans="1:13" ht="15.75" x14ac:dyDescent="0.25">
      <c r="A80" s="820"/>
      <c r="B80" s="821"/>
      <c r="C80" s="614"/>
      <c r="D80" s="614"/>
      <c r="E80" s="822"/>
      <c r="F80" s="823"/>
      <c r="G80" s="824"/>
      <c r="H80" s="540"/>
      <c r="I80" s="824"/>
      <c r="J80" s="572"/>
      <c r="K80" s="540"/>
      <c r="L80" s="540"/>
      <c r="M80" s="174"/>
    </row>
    <row r="81" spans="1:13" ht="20.25" customHeight="1" x14ac:dyDescent="0.2">
      <c r="A81" s="688">
        <v>20</v>
      </c>
      <c r="B81" s="1295" t="s">
        <v>1131</v>
      </c>
      <c r="C81" s="606">
        <v>165000</v>
      </c>
      <c r="D81" s="606">
        <v>2500</v>
      </c>
      <c r="E81" s="1308" t="s">
        <v>20</v>
      </c>
      <c r="F81" s="499" t="s">
        <v>745</v>
      </c>
      <c r="G81" s="792">
        <v>2500</v>
      </c>
      <c r="H81" s="1112" t="s">
        <v>45</v>
      </c>
      <c r="I81" s="792">
        <v>2500</v>
      </c>
      <c r="J81" s="490" t="s">
        <v>23</v>
      </c>
      <c r="K81" s="1322" t="s">
        <v>1132</v>
      </c>
      <c r="L81" s="1301"/>
      <c r="M81" s="174"/>
    </row>
    <row r="82" spans="1:13" ht="15.75" x14ac:dyDescent="0.2">
      <c r="A82" s="688"/>
      <c r="B82" s="1295"/>
      <c r="C82" s="606"/>
      <c r="D82" s="606"/>
      <c r="E82" s="1308"/>
      <c r="F82" s="499" t="s">
        <v>747</v>
      </c>
      <c r="G82" s="792"/>
      <c r="H82" s="1112"/>
      <c r="I82" s="792"/>
      <c r="J82" s="553" t="s">
        <v>25</v>
      </c>
      <c r="K82" s="1322" t="s">
        <v>1106</v>
      </c>
      <c r="L82" s="1301"/>
      <c r="M82" s="174"/>
    </row>
    <row r="83" spans="1:13" ht="26.25" customHeight="1" x14ac:dyDescent="0.2">
      <c r="A83" s="688"/>
      <c r="B83" s="1375"/>
      <c r="C83" s="608"/>
      <c r="D83" s="608"/>
      <c r="E83" s="543"/>
      <c r="F83" s="555" t="s">
        <v>181</v>
      </c>
      <c r="G83" s="796"/>
      <c r="H83" s="1313"/>
      <c r="I83" s="796"/>
      <c r="J83" s="493"/>
      <c r="K83" s="687"/>
      <c r="L83" s="494"/>
      <c r="M83" s="174"/>
    </row>
    <row r="84" spans="1:13" ht="15.75" x14ac:dyDescent="0.25">
      <c r="A84" s="773">
        <v>21</v>
      </c>
      <c r="B84" s="1295" t="s">
        <v>1133</v>
      </c>
      <c r="C84" s="606">
        <v>165000</v>
      </c>
      <c r="D84" s="606">
        <v>1200</v>
      </c>
      <c r="E84" s="1308" t="s">
        <v>20</v>
      </c>
      <c r="F84" s="499" t="s">
        <v>42</v>
      </c>
      <c r="G84" s="792">
        <v>1200</v>
      </c>
      <c r="H84" s="501" t="s">
        <v>42</v>
      </c>
      <c r="I84" s="792">
        <v>1200</v>
      </c>
      <c r="J84" s="537" t="s">
        <v>23</v>
      </c>
      <c r="K84" s="1437" t="s">
        <v>1134</v>
      </c>
      <c r="L84" s="1271"/>
      <c r="M84" s="174"/>
    </row>
    <row r="85" spans="1:13" ht="15.75" x14ac:dyDescent="0.25">
      <c r="A85" s="770"/>
      <c r="B85" s="1295"/>
      <c r="C85" s="606"/>
      <c r="D85" s="606"/>
      <c r="E85" s="1308"/>
      <c r="F85" s="499" t="s">
        <v>750</v>
      </c>
      <c r="G85" s="792"/>
      <c r="H85" s="501"/>
      <c r="I85" s="792"/>
      <c r="J85" s="537" t="s">
        <v>25</v>
      </c>
      <c r="K85" s="1437" t="s">
        <v>1106</v>
      </c>
      <c r="L85" s="1271"/>
      <c r="M85" s="174"/>
    </row>
    <row r="86" spans="1:13" ht="15.75" x14ac:dyDescent="0.25">
      <c r="A86" s="770"/>
      <c r="B86" s="1375"/>
      <c r="C86" s="608"/>
      <c r="D86" s="608"/>
      <c r="E86" s="1323"/>
      <c r="F86" s="555" t="s">
        <v>181</v>
      </c>
      <c r="G86" s="472"/>
      <c r="H86" s="530"/>
      <c r="I86" s="472"/>
      <c r="J86" s="557"/>
      <c r="K86" s="558"/>
      <c r="L86" s="510"/>
      <c r="M86" s="174"/>
    </row>
    <row r="87" spans="1:13" ht="15.75" x14ac:dyDescent="0.25">
      <c r="A87" s="773">
        <v>22</v>
      </c>
      <c r="B87" s="1280" t="s">
        <v>1135</v>
      </c>
      <c r="C87" s="601">
        <v>500000</v>
      </c>
      <c r="D87" s="601">
        <v>2000</v>
      </c>
      <c r="E87" s="1283" t="s">
        <v>20</v>
      </c>
      <c r="F87" s="454" t="s">
        <v>40</v>
      </c>
      <c r="G87" s="786">
        <v>2000</v>
      </c>
      <c r="H87" s="455" t="s">
        <v>40</v>
      </c>
      <c r="I87" s="786">
        <v>2000</v>
      </c>
      <c r="J87" s="490" t="s">
        <v>23</v>
      </c>
      <c r="K87" s="1438" t="s">
        <v>1136</v>
      </c>
      <c r="L87" s="1439"/>
      <c r="M87" s="174"/>
    </row>
    <row r="88" spans="1:13" ht="15.75" x14ac:dyDescent="0.25">
      <c r="A88" s="770"/>
      <c r="B88" s="1280"/>
      <c r="C88" s="601"/>
      <c r="D88" s="601"/>
      <c r="E88" s="1283"/>
      <c r="F88" s="454" t="s">
        <v>740</v>
      </c>
      <c r="G88" s="786"/>
      <c r="H88" s="455"/>
      <c r="I88" s="786"/>
      <c r="J88" s="21" t="s">
        <v>25</v>
      </c>
      <c r="K88" s="1270" t="s">
        <v>1106</v>
      </c>
      <c r="L88" s="1271"/>
      <c r="M88" s="174"/>
    </row>
    <row r="89" spans="1:13" ht="15.75" x14ac:dyDescent="0.25">
      <c r="A89" s="778"/>
      <c r="B89" s="1281"/>
      <c r="C89" s="612"/>
      <c r="D89" s="612"/>
      <c r="E89" s="466"/>
      <c r="F89" s="492" t="s">
        <v>181</v>
      </c>
      <c r="G89" s="506"/>
      <c r="H89" s="464"/>
      <c r="I89" s="506"/>
      <c r="J89" s="494"/>
      <c r="K89" s="512"/>
      <c r="L89" s="505"/>
      <c r="M89" s="174"/>
    </row>
    <row r="90" spans="1:13" ht="15.75" x14ac:dyDescent="0.25">
      <c r="A90" s="773">
        <v>23</v>
      </c>
      <c r="B90" s="1280" t="s">
        <v>1154</v>
      </c>
      <c r="C90" s="601">
        <v>500000</v>
      </c>
      <c r="D90" s="601">
        <v>1200</v>
      </c>
      <c r="E90" s="1277" t="s">
        <v>20</v>
      </c>
      <c r="F90" s="454" t="s">
        <v>932</v>
      </c>
      <c r="G90" s="786">
        <v>1200</v>
      </c>
      <c r="H90" s="455" t="s">
        <v>42</v>
      </c>
      <c r="I90" s="786">
        <v>1200</v>
      </c>
      <c r="J90" s="456" t="s">
        <v>23</v>
      </c>
      <c r="K90" s="1304" t="s">
        <v>1137</v>
      </c>
      <c r="L90" s="1305"/>
      <c r="M90" s="174"/>
    </row>
    <row r="91" spans="1:13" ht="15.75" x14ac:dyDescent="0.25">
      <c r="A91" s="770"/>
      <c r="B91" s="1280"/>
      <c r="C91" s="601"/>
      <c r="D91" s="601"/>
      <c r="E91" s="1277"/>
      <c r="F91" s="454" t="s">
        <v>750</v>
      </c>
      <c r="G91" s="786"/>
      <c r="H91" s="536"/>
      <c r="I91" s="786"/>
      <c r="J91" s="456" t="s">
        <v>25</v>
      </c>
      <c r="K91" s="1270" t="s">
        <v>1106</v>
      </c>
      <c r="L91" s="1271"/>
      <c r="M91" s="174"/>
    </row>
    <row r="92" spans="1:13" ht="15.75" x14ac:dyDescent="0.25">
      <c r="A92" s="770"/>
      <c r="B92" s="1280"/>
      <c r="C92" s="601"/>
      <c r="D92" s="672"/>
      <c r="E92" s="1277"/>
      <c r="F92" s="454" t="s">
        <v>181</v>
      </c>
      <c r="G92" s="797"/>
      <c r="H92" s="501"/>
      <c r="I92" s="792"/>
      <c r="J92" s="695"/>
      <c r="K92" s="1300"/>
      <c r="L92" s="1301"/>
      <c r="M92" s="174"/>
    </row>
    <row r="93" spans="1:13" ht="15.75" x14ac:dyDescent="0.25">
      <c r="A93" s="773">
        <v>24</v>
      </c>
      <c r="B93" s="1374" t="s">
        <v>1138</v>
      </c>
      <c r="C93" s="607">
        <v>500000</v>
      </c>
      <c r="D93" s="607">
        <v>1000</v>
      </c>
      <c r="E93" s="1324" t="s">
        <v>20</v>
      </c>
      <c r="F93" s="516" t="s">
        <v>45</v>
      </c>
      <c r="G93" s="791">
        <v>1000</v>
      </c>
      <c r="H93" s="1105" t="s">
        <v>45</v>
      </c>
      <c r="I93" s="791">
        <v>1000</v>
      </c>
      <c r="J93" s="643" t="s">
        <v>23</v>
      </c>
      <c r="K93" s="1304" t="s">
        <v>1139</v>
      </c>
      <c r="L93" s="1305"/>
      <c r="M93" s="174"/>
    </row>
    <row r="94" spans="1:13" ht="15.75" x14ac:dyDescent="0.25">
      <c r="A94" s="770"/>
      <c r="B94" s="1295"/>
      <c r="C94" s="606"/>
      <c r="D94" s="606"/>
      <c r="E94" s="1308"/>
      <c r="F94" s="499" t="s">
        <v>747</v>
      </c>
      <c r="G94" s="792"/>
      <c r="H94" s="1112"/>
      <c r="I94" s="792"/>
      <c r="J94" s="553" t="s">
        <v>25</v>
      </c>
      <c r="K94" s="1270" t="s">
        <v>1106</v>
      </c>
      <c r="L94" s="1271"/>
      <c r="M94" s="174"/>
    </row>
    <row r="95" spans="1:13" ht="15.75" x14ac:dyDescent="0.25">
      <c r="A95" s="769"/>
      <c r="B95" s="1375"/>
      <c r="C95" s="608"/>
      <c r="D95" s="608"/>
      <c r="E95" s="543"/>
      <c r="F95" s="555" t="s">
        <v>181</v>
      </c>
      <c r="G95" s="796"/>
      <c r="H95" s="1313"/>
      <c r="I95" s="796"/>
      <c r="J95" s="696"/>
      <c r="K95" s="1320"/>
      <c r="L95" s="1315"/>
      <c r="M95" s="174"/>
    </row>
    <row r="96" spans="1:13" ht="15.75" x14ac:dyDescent="0.25">
      <c r="A96" s="771">
        <v>25</v>
      </c>
      <c r="B96" s="1105" t="s">
        <v>1155</v>
      </c>
      <c r="C96" s="606">
        <v>165000</v>
      </c>
      <c r="D96" s="606">
        <v>9000</v>
      </c>
      <c r="E96" s="1292" t="s">
        <v>20</v>
      </c>
      <c r="F96" s="499" t="s">
        <v>1010</v>
      </c>
      <c r="G96" s="792">
        <v>9000</v>
      </c>
      <c r="H96" s="520" t="s">
        <v>1010</v>
      </c>
      <c r="I96" s="792">
        <v>9000</v>
      </c>
      <c r="J96" s="521" t="s">
        <v>23</v>
      </c>
      <c r="K96" s="1440" t="s">
        <v>1140</v>
      </c>
      <c r="L96" s="1441"/>
      <c r="M96" s="174"/>
    </row>
    <row r="97" spans="1:13" ht="15.75" x14ac:dyDescent="0.25">
      <c r="A97" s="771"/>
      <c r="B97" s="1112"/>
      <c r="C97" s="606"/>
      <c r="D97" s="606"/>
      <c r="E97" s="1293"/>
      <c r="F97" s="501" t="s">
        <v>1012</v>
      </c>
      <c r="G97" s="501"/>
      <c r="H97" s="520"/>
      <c r="I97" s="501"/>
      <c r="J97" s="521" t="s">
        <v>25</v>
      </c>
      <c r="K97" s="1437" t="s">
        <v>1106</v>
      </c>
      <c r="L97" s="1271"/>
      <c r="M97" s="174"/>
    </row>
    <row r="98" spans="1:13" ht="15.75" x14ac:dyDescent="0.25">
      <c r="A98" s="771"/>
      <c r="B98" s="1112"/>
      <c r="C98" s="606"/>
      <c r="D98" s="606"/>
      <c r="E98" s="519"/>
      <c r="F98" s="499" t="s">
        <v>181</v>
      </c>
      <c r="G98" s="792"/>
      <c r="H98" s="501"/>
      <c r="I98" s="792"/>
      <c r="J98" s="522"/>
      <c r="K98" s="512"/>
      <c r="L98" s="505"/>
      <c r="M98" s="174"/>
    </row>
    <row r="99" spans="1:13" ht="15.75" x14ac:dyDescent="0.25">
      <c r="A99" s="773">
        <v>26</v>
      </c>
      <c r="B99" s="1374" t="s">
        <v>1141</v>
      </c>
      <c r="C99" s="607">
        <v>500000</v>
      </c>
      <c r="D99" s="615" t="s">
        <v>1142</v>
      </c>
      <c r="E99" s="1442" t="s">
        <v>20</v>
      </c>
      <c r="F99" s="449" t="s">
        <v>758</v>
      </c>
      <c r="G99" s="805" t="s">
        <v>1142</v>
      </c>
      <c r="H99" s="449" t="s">
        <v>758</v>
      </c>
      <c r="I99" s="806" t="s">
        <v>1142</v>
      </c>
      <c r="J99" s="539" t="s">
        <v>23</v>
      </c>
      <c r="K99" s="1304" t="s">
        <v>1143</v>
      </c>
      <c r="L99" s="1305"/>
      <c r="M99" s="174"/>
    </row>
    <row r="100" spans="1:13" ht="15.75" x14ac:dyDescent="0.25">
      <c r="A100" s="770"/>
      <c r="B100" s="1295"/>
      <c r="C100" s="606"/>
      <c r="D100" s="606"/>
      <c r="E100" s="1443"/>
      <c r="F100" s="482" t="s">
        <v>761</v>
      </c>
      <c r="G100" s="536"/>
      <c r="H100" s="482" t="s">
        <v>761</v>
      </c>
      <c r="I100" s="501"/>
      <c r="J100" s="542" t="s">
        <v>25</v>
      </c>
      <c r="K100" s="1309" t="s">
        <v>1106</v>
      </c>
      <c r="L100" s="1310"/>
      <c r="M100" s="174"/>
    </row>
    <row r="101" spans="1:13" ht="15.75" x14ac:dyDescent="0.25">
      <c r="A101" s="770"/>
      <c r="B101" s="1295"/>
      <c r="C101" s="606"/>
      <c r="D101" s="606"/>
      <c r="E101" s="665"/>
      <c r="F101" s="482" t="s">
        <v>1051</v>
      </c>
      <c r="G101" s="536"/>
      <c r="H101" s="561"/>
      <c r="I101" s="501"/>
      <c r="J101" s="549"/>
      <c r="K101" s="1270"/>
      <c r="L101" s="1271"/>
      <c r="M101" s="174"/>
    </row>
    <row r="102" spans="1:13" ht="15.75" x14ac:dyDescent="0.25">
      <c r="A102" s="770"/>
      <c r="B102" s="1295"/>
      <c r="C102" s="606"/>
      <c r="D102" s="606"/>
      <c r="E102" s="665"/>
      <c r="F102" s="482" t="s">
        <v>1242</v>
      </c>
      <c r="G102" s="536"/>
      <c r="H102" s="561"/>
      <c r="I102" s="501"/>
      <c r="J102" s="549"/>
      <c r="K102" s="512"/>
      <c r="L102" s="505"/>
      <c r="M102" s="174"/>
    </row>
    <row r="103" spans="1:13" ht="15.75" x14ac:dyDescent="0.25">
      <c r="A103" s="769"/>
      <c r="B103" s="1375"/>
      <c r="C103" s="608"/>
      <c r="D103" s="608"/>
      <c r="E103" s="716"/>
      <c r="F103" s="492" t="s">
        <v>1241</v>
      </c>
      <c r="G103" s="506"/>
      <c r="H103" s="807"/>
      <c r="I103" s="472"/>
      <c r="J103" s="557"/>
      <c r="K103" s="502"/>
      <c r="L103" s="481"/>
      <c r="M103" s="174"/>
    </row>
    <row r="104" spans="1:13" ht="15.75" x14ac:dyDescent="0.25">
      <c r="A104" s="773">
        <v>27</v>
      </c>
      <c r="B104" s="1116" t="s">
        <v>801</v>
      </c>
      <c r="C104" s="182">
        <v>70000</v>
      </c>
      <c r="D104" s="182">
        <v>6099</v>
      </c>
      <c r="E104" s="1030" t="s">
        <v>20</v>
      </c>
      <c r="F104" s="1116" t="s">
        <v>610</v>
      </c>
      <c r="G104" s="182">
        <v>6099</v>
      </c>
      <c r="H104" s="972" t="s">
        <v>76</v>
      </c>
      <c r="I104" s="182">
        <v>6099</v>
      </c>
      <c r="J104" s="131" t="s">
        <v>23</v>
      </c>
      <c r="K104" s="1128" t="s">
        <v>77</v>
      </c>
      <c r="L104" s="1129"/>
      <c r="M104" s="174"/>
    </row>
    <row r="105" spans="1:13" ht="15.75" x14ac:dyDescent="0.25">
      <c r="A105" s="770"/>
      <c r="B105" s="980"/>
      <c r="C105" s="67"/>
      <c r="D105" s="67"/>
      <c r="E105" s="1024"/>
      <c r="F105" s="980"/>
      <c r="G105" s="66"/>
      <c r="H105" s="980"/>
      <c r="I105" s="66"/>
      <c r="J105" s="66" t="s">
        <v>25</v>
      </c>
      <c r="K105" s="1028" t="s">
        <v>26</v>
      </c>
      <c r="L105" s="1029"/>
      <c r="M105" s="174"/>
    </row>
    <row r="106" spans="1:13" ht="15.75" x14ac:dyDescent="0.25">
      <c r="A106" s="770"/>
      <c r="B106" s="980"/>
      <c r="C106" s="67"/>
      <c r="D106" s="67"/>
      <c r="E106" s="1024"/>
      <c r="F106" s="980"/>
      <c r="G106" s="66"/>
      <c r="H106" s="71"/>
      <c r="I106" s="66"/>
      <c r="J106" s="66"/>
      <c r="K106" s="159"/>
      <c r="L106" s="153"/>
      <c r="M106" s="174"/>
    </row>
    <row r="107" spans="1:13" ht="50.25" customHeight="1" x14ac:dyDescent="0.25">
      <c r="A107" s="769"/>
      <c r="B107" s="973"/>
      <c r="C107" s="183"/>
      <c r="D107" s="183"/>
      <c r="E107" s="1025"/>
      <c r="F107" s="973"/>
      <c r="G107" s="140"/>
      <c r="H107" s="142"/>
      <c r="I107" s="140"/>
      <c r="J107" s="140"/>
      <c r="K107" s="372"/>
      <c r="L107" s="354"/>
      <c r="M107" s="174"/>
    </row>
    <row r="108" spans="1:13" ht="15.75" customHeight="1" x14ac:dyDescent="0.25">
      <c r="A108" s="773">
        <v>28</v>
      </c>
      <c r="B108" s="1116" t="s">
        <v>474</v>
      </c>
      <c r="C108" s="182">
        <v>70000</v>
      </c>
      <c r="D108" s="182">
        <v>5500</v>
      </c>
      <c r="E108" s="1030" t="s">
        <v>20</v>
      </c>
      <c r="F108" s="1116" t="s">
        <v>610</v>
      </c>
      <c r="G108" s="182">
        <v>5500</v>
      </c>
      <c r="H108" s="972" t="s">
        <v>76</v>
      </c>
      <c r="I108" s="182">
        <v>5500</v>
      </c>
      <c r="J108" s="131" t="s">
        <v>23</v>
      </c>
      <c r="K108" s="1031" t="s">
        <v>78</v>
      </c>
      <c r="L108" s="1032"/>
      <c r="M108" s="174"/>
    </row>
    <row r="109" spans="1:13" ht="15.75" x14ac:dyDescent="0.25">
      <c r="A109" s="770"/>
      <c r="B109" s="980"/>
      <c r="C109" s="67"/>
      <c r="D109" s="67"/>
      <c r="E109" s="1024"/>
      <c r="F109" s="980"/>
      <c r="G109" s="66"/>
      <c r="H109" s="980"/>
      <c r="I109" s="66"/>
      <c r="J109" s="66" t="s">
        <v>25</v>
      </c>
      <c r="K109" s="1010" t="s">
        <v>26</v>
      </c>
      <c r="L109" s="982"/>
      <c r="M109" s="174"/>
    </row>
    <row r="110" spans="1:13" ht="15.75" x14ac:dyDescent="0.25">
      <c r="A110" s="770"/>
      <c r="B110" s="980"/>
      <c r="C110" s="67"/>
      <c r="D110" s="67"/>
      <c r="E110" s="1024"/>
      <c r="F110" s="980"/>
      <c r="G110" s="66"/>
      <c r="H110" s="71"/>
      <c r="I110" s="66"/>
      <c r="J110" s="66"/>
      <c r="K110" s="70"/>
      <c r="L110" s="71"/>
      <c r="M110" s="174"/>
    </row>
    <row r="111" spans="1:13" ht="52.5" customHeight="1" x14ac:dyDescent="0.25">
      <c r="A111" s="770"/>
      <c r="B111" s="973"/>
      <c r="C111" s="183"/>
      <c r="D111" s="183"/>
      <c r="E111" s="1025"/>
      <c r="F111" s="973"/>
      <c r="G111" s="140"/>
      <c r="H111" s="142"/>
      <c r="I111" s="140"/>
      <c r="J111" s="140"/>
      <c r="K111" s="190"/>
      <c r="L111" s="142"/>
      <c r="M111" s="174"/>
    </row>
    <row r="112" spans="1:13" ht="15.75" x14ac:dyDescent="0.25">
      <c r="A112" s="773">
        <v>29</v>
      </c>
      <c r="B112" s="978" t="s">
        <v>81</v>
      </c>
      <c r="C112" s="184" t="s">
        <v>82</v>
      </c>
      <c r="D112" s="597" t="s">
        <v>1157</v>
      </c>
      <c r="E112" s="979" t="s">
        <v>20</v>
      </c>
      <c r="F112" s="1196" t="s">
        <v>610</v>
      </c>
      <c r="G112" s="597" t="s">
        <v>1157</v>
      </c>
      <c r="H112" s="980" t="s">
        <v>76</v>
      </c>
      <c r="I112" s="597" t="s">
        <v>1157</v>
      </c>
      <c r="J112" s="66" t="s">
        <v>23</v>
      </c>
      <c r="K112" s="1008" t="s">
        <v>83</v>
      </c>
      <c r="L112" s="1012"/>
      <c r="M112" s="174"/>
    </row>
    <row r="113" spans="1:13" ht="15.75" x14ac:dyDescent="0.25">
      <c r="A113" s="770"/>
      <c r="B113" s="978"/>
      <c r="C113" s="184"/>
      <c r="D113" s="184"/>
      <c r="E113" s="979"/>
      <c r="F113" s="980"/>
      <c r="G113" s="69"/>
      <c r="H113" s="980"/>
      <c r="I113" s="69"/>
      <c r="J113" s="66" t="s">
        <v>25</v>
      </c>
      <c r="K113" s="981" t="s">
        <v>26</v>
      </c>
      <c r="L113" s="982"/>
      <c r="M113" s="174"/>
    </row>
    <row r="114" spans="1:13" ht="15.75" x14ac:dyDescent="0.25">
      <c r="A114" s="770"/>
      <c r="B114" s="978"/>
      <c r="C114" s="184"/>
      <c r="D114" s="184"/>
      <c r="E114" s="154"/>
      <c r="F114" s="980"/>
      <c r="G114" s="69"/>
      <c r="H114" s="71"/>
      <c r="I114" s="69"/>
      <c r="J114" s="66"/>
      <c r="K114" s="70"/>
      <c r="L114" s="71"/>
      <c r="M114" s="174"/>
    </row>
    <row r="115" spans="1:13" ht="15.75" x14ac:dyDescent="0.25">
      <c r="A115" s="770"/>
      <c r="B115" s="978"/>
      <c r="C115" s="184"/>
      <c r="D115" s="184"/>
      <c r="E115" s="154"/>
      <c r="F115" s="980"/>
      <c r="G115" s="69"/>
      <c r="H115" s="71"/>
      <c r="I115" s="69"/>
      <c r="J115" s="66"/>
      <c r="K115" s="70"/>
      <c r="L115" s="71"/>
      <c r="M115" s="174"/>
    </row>
    <row r="116" spans="1:13" ht="36.75" customHeight="1" x14ac:dyDescent="0.25">
      <c r="A116" s="769"/>
      <c r="B116" s="978"/>
      <c r="C116" s="184"/>
      <c r="D116" s="184"/>
      <c r="E116" s="149"/>
      <c r="F116" s="980"/>
      <c r="G116" s="69"/>
      <c r="H116" s="71"/>
      <c r="I116" s="69"/>
      <c r="J116" s="66"/>
      <c r="K116" s="1006"/>
      <c r="L116" s="1423"/>
      <c r="M116" s="174"/>
    </row>
    <row r="117" spans="1:13" ht="15.75" x14ac:dyDescent="0.25">
      <c r="A117" s="773">
        <v>30</v>
      </c>
      <c r="B117" s="1424" t="s">
        <v>802</v>
      </c>
      <c r="C117" s="758" t="s">
        <v>79</v>
      </c>
      <c r="D117" s="758" t="s">
        <v>1159</v>
      </c>
      <c r="E117" s="1426" t="s">
        <v>20</v>
      </c>
      <c r="F117" s="1124" t="s">
        <v>610</v>
      </c>
      <c r="G117" s="758" t="s">
        <v>1159</v>
      </c>
      <c r="H117" s="1022" t="s">
        <v>76</v>
      </c>
      <c r="I117" s="758" t="s">
        <v>1159</v>
      </c>
      <c r="J117" s="371" t="s">
        <v>23</v>
      </c>
      <c r="K117" s="1427" t="s">
        <v>803</v>
      </c>
      <c r="L117" s="1428"/>
      <c r="M117" s="174"/>
    </row>
    <row r="118" spans="1:13" ht="15.75" x14ac:dyDescent="0.25">
      <c r="A118" s="770"/>
      <c r="B118" s="978"/>
      <c r="C118" s="184"/>
      <c r="D118" s="184"/>
      <c r="E118" s="979"/>
      <c r="F118" s="980"/>
      <c r="G118" s="69"/>
      <c r="H118" s="980"/>
      <c r="I118" s="69"/>
      <c r="J118" s="66" t="s">
        <v>25</v>
      </c>
      <c r="K118" s="1263" t="s">
        <v>804</v>
      </c>
      <c r="L118" s="982"/>
      <c r="M118" s="174"/>
    </row>
    <row r="119" spans="1:13" ht="15.75" x14ac:dyDescent="0.25">
      <c r="A119" s="769"/>
      <c r="B119" s="1425"/>
      <c r="C119" s="759"/>
      <c r="D119" s="759"/>
      <c r="E119" s="760"/>
      <c r="F119" s="1090"/>
      <c r="G119" s="761"/>
      <c r="H119" s="762"/>
      <c r="I119" s="761"/>
      <c r="J119" s="763"/>
      <c r="K119" s="764"/>
      <c r="L119" s="762"/>
      <c r="M119" s="174"/>
    </row>
    <row r="120" spans="1:13" ht="15.75" customHeight="1" x14ac:dyDescent="0.25">
      <c r="A120" s="770">
        <v>31</v>
      </c>
      <c r="B120" s="447" t="s">
        <v>807</v>
      </c>
      <c r="C120" s="594" t="s">
        <v>79</v>
      </c>
      <c r="D120" s="594" t="s">
        <v>1158</v>
      </c>
      <c r="E120" s="479" t="s">
        <v>20</v>
      </c>
      <c r="F120" s="1124" t="s">
        <v>610</v>
      </c>
      <c r="G120" s="751">
        <v>327</v>
      </c>
      <c r="H120" s="972" t="s">
        <v>76</v>
      </c>
      <c r="I120" s="751">
        <v>327</v>
      </c>
      <c r="J120" s="131" t="s">
        <v>23</v>
      </c>
      <c r="K120" s="1264" t="s">
        <v>810</v>
      </c>
      <c r="L120" s="975"/>
      <c r="M120" s="174"/>
    </row>
    <row r="121" spans="1:13" ht="15.75" x14ac:dyDescent="0.25">
      <c r="A121" s="770"/>
      <c r="B121" s="642" t="s">
        <v>808</v>
      </c>
      <c r="C121" s="184"/>
      <c r="D121" s="184"/>
      <c r="E121" s="154"/>
      <c r="F121" s="980"/>
      <c r="G121" s="69"/>
      <c r="H121" s="980"/>
      <c r="I121" s="69"/>
      <c r="J121" s="66" t="s">
        <v>25</v>
      </c>
      <c r="K121" s="1263" t="s">
        <v>811</v>
      </c>
      <c r="L121" s="982"/>
      <c r="M121" s="174"/>
    </row>
    <row r="122" spans="1:13" ht="15.75" x14ac:dyDescent="0.25">
      <c r="A122" s="770"/>
      <c r="B122" s="441"/>
      <c r="C122" s="185"/>
      <c r="D122" s="185"/>
      <c r="E122" s="440"/>
      <c r="F122" s="1090"/>
      <c r="G122" s="143"/>
      <c r="H122" s="142"/>
      <c r="I122" s="143"/>
      <c r="J122" s="140"/>
      <c r="K122" s="190"/>
      <c r="L122" s="142"/>
      <c r="M122" s="174"/>
    </row>
    <row r="123" spans="1:13" ht="21" customHeight="1" x14ac:dyDescent="0.2">
      <c r="A123" s="692">
        <v>32</v>
      </c>
      <c r="B123" s="1334" t="s">
        <v>1144</v>
      </c>
      <c r="C123" s="609">
        <v>484000</v>
      </c>
      <c r="D123" s="609">
        <v>484000</v>
      </c>
      <c r="E123" s="1282" t="s">
        <v>20</v>
      </c>
      <c r="F123" s="448" t="s">
        <v>1145</v>
      </c>
      <c r="G123" s="794">
        <v>484000</v>
      </c>
      <c r="H123" s="448" t="s">
        <v>1145</v>
      </c>
      <c r="I123" s="794">
        <v>484000</v>
      </c>
      <c r="J123" s="643" t="s">
        <v>23</v>
      </c>
      <c r="K123" s="1304" t="s">
        <v>1160</v>
      </c>
      <c r="L123" s="1305"/>
      <c r="M123" s="174"/>
    </row>
    <row r="124" spans="1:13" ht="19.5" customHeight="1" x14ac:dyDescent="0.25">
      <c r="A124" s="770"/>
      <c r="B124" s="1280"/>
      <c r="C124" s="601"/>
      <c r="D124" s="601"/>
      <c r="E124" s="1283"/>
      <c r="F124" s="470" t="s">
        <v>1147</v>
      </c>
      <c r="G124" s="786"/>
      <c r="H124" s="470" t="s">
        <v>1147</v>
      </c>
      <c r="I124" s="786"/>
      <c r="J124" s="490" t="s">
        <v>25</v>
      </c>
      <c r="K124" s="1444" t="s">
        <v>1081</v>
      </c>
      <c r="L124" s="1396"/>
      <c r="M124" s="174"/>
    </row>
    <row r="125" spans="1:13" ht="15.75" x14ac:dyDescent="0.25">
      <c r="A125" s="770"/>
      <c r="B125" s="1280"/>
      <c r="C125" s="601"/>
      <c r="D125" s="601"/>
      <c r="E125" s="1283"/>
      <c r="F125" s="470" t="s">
        <v>692</v>
      </c>
      <c r="G125" s="786"/>
      <c r="H125" s="471"/>
      <c r="I125" s="786"/>
      <c r="J125" s="490"/>
      <c r="K125" s="565"/>
      <c r="L125" s="509"/>
      <c r="M125" s="174"/>
    </row>
    <row r="126" spans="1:13" ht="21.75" customHeight="1" x14ac:dyDescent="0.25">
      <c r="A126" s="688"/>
      <c r="B126" s="1280"/>
      <c r="C126" s="601"/>
      <c r="D126" s="601"/>
      <c r="E126" s="1283"/>
      <c r="F126" s="470" t="s">
        <v>181</v>
      </c>
      <c r="G126" s="786"/>
      <c r="H126" s="471"/>
      <c r="I126" s="786"/>
      <c r="J126" s="490"/>
      <c r="K126" s="1445"/>
      <c r="L126" s="1433"/>
      <c r="M126" s="174"/>
    </row>
    <row r="127" spans="1:13" ht="21.75" customHeight="1" x14ac:dyDescent="0.2">
      <c r="A127" s="704">
        <v>33</v>
      </c>
      <c r="B127" s="1368" t="s">
        <v>1156</v>
      </c>
      <c r="C127" s="673">
        <v>686400</v>
      </c>
      <c r="D127" s="783">
        <v>258125.7</v>
      </c>
      <c r="E127" s="1446" t="s">
        <v>20</v>
      </c>
      <c r="F127" s="648" t="s">
        <v>1148</v>
      </c>
      <c r="G127" s="798">
        <v>258125.7</v>
      </c>
      <c r="H127" s="648" t="s">
        <v>1148</v>
      </c>
      <c r="I127" s="798">
        <v>258125.7</v>
      </c>
      <c r="J127" s="638" t="s">
        <v>23</v>
      </c>
      <c r="K127" s="1304" t="s">
        <v>1146</v>
      </c>
      <c r="L127" s="1305"/>
      <c r="M127" s="174"/>
    </row>
    <row r="128" spans="1:13" ht="15.75" x14ac:dyDescent="0.2">
      <c r="A128" s="779"/>
      <c r="B128" s="1369"/>
      <c r="C128" s="674"/>
      <c r="D128" s="674"/>
      <c r="E128" s="1447"/>
      <c r="F128" s="452" t="s">
        <v>1019</v>
      </c>
      <c r="G128" s="667"/>
      <c r="H128" s="452" t="s">
        <v>1019</v>
      </c>
      <c r="I128" s="667"/>
      <c r="J128" s="728" t="s">
        <v>25</v>
      </c>
      <c r="K128" s="1300" t="s">
        <v>1087</v>
      </c>
      <c r="L128" s="1301"/>
      <c r="M128" s="174"/>
    </row>
    <row r="129" spans="1:13" ht="21" customHeight="1" x14ac:dyDescent="0.25">
      <c r="A129" s="771"/>
      <c r="B129" s="1369"/>
      <c r="C129" s="674"/>
      <c r="D129" s="674"/>
      <c r="E129" s="780"/>
      <c r="F129" s="452" t="s">
        <v>1149</v>
      </c>
      <c r="G129" s="799"/>
      <c r="H129" s="667"/>
      <c r="I129" s="799"/>
      <c r="J129" s="728"/>
      <c r="K129" s="1263"/>
      <c r="L129" s="1301"/>
      <c r="M129" s="174"/>
    </row>
    <row r="130" spans="1:13" ht="15.75" x14ac:dyDescent="0.25">
      <c r="A130" s="772"/>
      <c r="B130" s="1370"/>
      <c r="C130" s="675"/>
      <c r="D130" s="675"/>
      <c r="E130" s="781"/>
      <c r="F130" s="659" t="s">
        <v>1021</v>
      </c>
      <c r="G130" s="800"/>
      <c r="H130" s="669"/>
      <c r="I130" s="800"/>
      <c r="J130" s="459"/>
      <c r="K130" s="1314"/>
      <c r="L130" s="1315"/>
      <c r="M130" s="174"/>
    </row>
    <row r="131" spans="1:13" ht="21.75" customHeight="1" x14ac:dyDescent="0.25">
      <c r="A131" s="697"/>
      <c r="B131" s="575"/>
      <c r="C131" s="25" t="s">
        <v>1559</v>
      </c>
      <c r="D131" s="576"/>
      <c r="E131" s="24"/>
      <c r="F131" s="25"/>
      <c r="G131" s="576"/>
      <c r="H131" s="25"/>
      <c r="I131" s="958">
        <f>SUM(I7+I10+I13+I16+I20+I25+I29+I33+I37+I41+I45+I50+I54+I57+I61+I65+I69+I73+I76+I81+I84+I87+I90+I93+I96+I99+I104+I108+I112+I117+I120+I123+I127)</f>
        <v>980664.67999999993</v>
      </c>
      <c r="J131" s="21"/>
      <c r="K131" s="23"/>
      <c r="L131" s="23"/>
      <c r="M131" s="174"/>
    </row>
    <row r="132" spans="1:13" ht="15.75" x14ac:dyDescent="0.25">
      <c r="A132" s="697"/>
      <c r="B132" s="575"/>
      <c r="C132" s="576"/>
      <c r="D132" s="576"/>
      <c r="E132" s="577"/>
      <c r="F132" s="575"/>
      <c r="G132" s="576"/>
      <c r="H132" s="25"/>
      <c r="I132" s="576"/>
      <c r="J132" s="24"/>
      <c r="K132" s="23"/>
      <c r="L132" s="23"/>
      <c r="M132" s="174"/>
    </row>
    <row r="133" spans="1:13" ht="21.75" customHeight="1" x14ac:dyDescent="0.25">
      <c r="A133" s="697"/>
      <c r="B133" s="1276"/>
      <c r="C133" s="576"/>
      <c r="D133" s="576"/>
      <c r="E133" s="1277"/>
      <c r="F133" s="575"/>
      <c r="G133" s="576"/>
      <c r="H133" s="1514"/>
      <c r="I133" s="1564"/>
      <c r="J133" s="1514"/>
      <c r="L133" s="25"/>
      <c r="M133" s="174"/>
    </row>
    <row r="134" spans="1:13" ht="15.75" x14ac:dyDescent="0.25">
      <c r="A134" s="697"/>
      <c r="B134" s="1276"/>
      <c r="C134" s="576"/>
      <c r="D134" s="576"/>
      <c r="E134" s="1277"/>
      <c r="F134" s="575"/>
      <c r="G134" s="576"/>
      <c r="H134" s="25"/>
      <c r="I134" s="576"/>
      <c r="J134" s="24"/>
      <c r="K134" s="1263"/>
      <c r="L134" s="1263"/>
      <c r="M134" s="174"/>
    </row>
    <row r="135" spans="1:13" ht="15.75" x14ac:dyDescent="0.25">
      <c r="A135" s="697"/>
      <c r="B135" s="1276"/>
      <c r="C135" s="576"/>
      <c r="D135" s="576"/>
      <c r="E135" s="1277"/>
      <c r="F135" s="575"/>
      <c r="G135" s="23"/>
      <c r="H135" s="23"/>
      <c r="I135" s="23"/>
      <c r="J135" s="21"/>
      <c r="K135" s="23"/>
      <c r="L135" s="23"/>
      <c r="M135" s="174"/>
    </row>
    <row r="136" spans="1:13" ht="21.75" customHeight="1" x14ac:dyDescent="0.25">
      <c r="A136" s="697"/>
      <c r="B136" s="1007"/>
      <c r="C136" s="457"/>
      <c r="D136" s="457"/>
      <c r="E136" s="1279"/>
      <c r="F136" s="698"/>
      <c r="G136" s="576"/>
      <c r="H136" s="23"/>
      <c r="I136" s="576"/>
      <c r="J136" s="21"/>
      <c r="K136" s="1263"/>
      <c r="L136" s="1263"/>
      <c r="M136" s="174"/>
    </row>
    <row r="137" spans="1:13" ht="15.75" x14ac:dyDescent="0.25">
      <c r="A137" s="697"/>
      <c r="B137" s="1007"/>
      <c r="C137" s="457"/>
      <c r="D137" s="457"/>
      <c r="E137" s="1279"/>
      <c r="F137" s="698"/>
      <c r="G137" s="576"/>
      <c r="H137" s="23"/>
      <c r="I137" s="576"/>
      <c r="J137" s="21"/>
      <c r="K137" s="1263"/>
      <c r="L137" s="1263"/>
      <c r="M137" s="174"/>
    </row>
    <row r="138" spans="1:13" ht="15.75" x14ac:dyDescent="0.25">
      <c r="A138" s="697"/>
      <c r="B138" s="1007"/>
      <c r="C138" s="457"/>
      <c r="D138" s="457"/>
      <c r="E138" s="1279"/>
      <c r="F138" s="698"/>
      <c r="G138" s="576"/>
      <c r="H138" s="23"/>
      <c r="I138" s="576"/>
      <c r="J138" s="21"/>
      <c r="K138" s="1263"/>
      <c r="L138" s="1263"/>
      <c r="M138" s="174"/>
    </row>
    <row r="139" spans="1:13" ht="15.75" x14ac:dyDescent="0.25">
      <c r="A139" s="697"/>
      <c r="B139" s="1007"/>
      <c r="C139" s="457"/>
      <c r="D139" s="457"/>
      <c r="E139" s="1279"/>
      <c r="F139" s="698"/>
      <c r="G139" s="457"/>
      <c r="H139" s="25"/>
      <c r="I139" s="457"/>
      <c r="J139" s="24"/>
      <c r="K139" s="23"/>
      <c r="L139" s="23"/>
      <c r="M139" s="174"/>
    </row>
    <row r="140" spans="1:13" ht="21.75" customHeight="1" x14ac:dyDescent="0.25">
      <c r="A140" s="697"/>
      <c r="B140" s="1276"/>
      <c r="C140" s="576"/>
      <c r="D140" s="576"/>
      <c r="E140" s="1277"/>
      <c r="F140" s="575"/>
      <c r="G140" s="576"/>
      <c r="H140" s="1276"/>
      <c r="I140" s="576"/>
      <c r="J140" s="25"/>
      <c r="K140" s="1311"/>
      <c r="L140" s="1311"/>
      <c r="M140" s="174"/>
    </row>
    <row r="141" spans="1:13" ht="15.75" x14ac:dyDescent="0.25">
      <c r="A141" s="697"/>
      <c r="B141" s="1276"/>
      <c r="C141" s="576"/>
      <c r="D141" s="576"/>
      <c r="E141" s="1277"/>
      <c r="F141" s="575"/>
      <c r="G141" s="576"/>
      <c r="H141" s="1276"/>
      <c r="I141" s="576"/>
      <c r="J141" s="579"/>
      <c r="K141" s="1311"/>
      <c r="L141" s="1311"/>
      <c r="M141" s="174"/>
    </row>
    <row r="142" spans="1:13" ht="15.75" x14ac:dyDescent="0.25">
      <c r="A142" s="697"/>
      <c r="B142" s="1276"/>
      <c r="C142" s="576"/>
      <c r="D142" s="576"/>
      <c r="E142" s="527"/>
      <c r="F142" s="575"/>
      <c r="G142" s="576"/>
      <c r="H142" s="1276"/>
      <c r="I142" s="576"/>
      <c r="J142" s="579"/>
      <c r="K142" s="578"/>
      <c r="L142" s="578"/>
      <c r="M142" s="174"/>
    </row>
    <row r="143" spans="1:13" ht="15.75" x14ac:dyDescent="0.25">
      <c r="A143" s="697"/>
      <c r="B143" s="1276"/>
      <c r="C143" s="457"/>
      <c r="D143" s="457"/>
      <c r="E143" s="22"/>
      <c r="F143" s="575"/>
      <c r="G143" s="576"/>
      <c r="H143" s="1276"/>
      <c r="I143" s="576"/>
      <c r="J143" s="575"/>
      <c r="K143" s="565"/>
      <c r="L143" s="565"/>
      <c r="M143" s="174"/>
    </row>
    <row r="144" spans="1:13" ht="21.75" customHeight="1" x14ac:dyDescent="0.25">
      <c r="A144" s="697"/>
      <c r="B144" s="1276"/>
      <c r="C144" s="576"/>
      <c r="D144" s="576"/>
      <c r="E144" s="1277"/>
      <c r="F144" s="575"/>
      <c r="G144" s="576"/>
      <c r="H144" s="25"/>
      <c r="I144" s="576"/>
      <c r="J144" s="24"/>
      <c r="K144" s="1311"/>
      <c r="L144" s="1311"/>
      <c r="M144" s="174"/>
    </row>
    <row r="145" spans="1:13" ht="15.75" x14ac:dyDescent="0.25">
      <c r="A145" s="697"/>
      <c r="B145" s="1276"/>
      <c r="C145" s="576"/>
      <c r="D145" s="576"/>
      <c r="E145" s="1277"/>
      <c r="F145" s="575"/>
      <c r="G145" s="576"/>
      <c r="H145" s="25"/>
      <c r="I145" s="576"/>
      <c r="J145" s="24"/>
      <c r="K145" s="1311"/>
      <c r="L145" s="1311"/>
      <c r="M145" s="174"/>
    </row>
    <row r="146" spans="1:13" ht="15.75" x14ac:dyDescent="0.25">
      <c r="A146" s="697"/>
      <c r="B146" s="1276"/>
      <c r="C146" s="576"/>
      <c r="D146" s="576"/>
      <c r="E146" s="1277"/>
      <c r="F146" s="575"/>
      <c r="G146" s="23"/>
      <c r="H146" s="23"/>
      <c r="I146" s="23"/>
      <c r="J146" s="21"/>
      <c r="K146" s="578"/>
      <c r="L146" s="578"/>
      <c r="M146" s="174"/>
    </row>
    <row r="147" spans="1:13" ht="15.75" x14ac:dyDescent="0.25">
      <c r="A147" s="697"/>
      <c r="B147" s="1276"/>
      <c r="C147" s="576"/>
      <c r="D147" s="576"/>
      <c r="E147" s="1277"/>
      <c r="F147" s="575"/>
      <c r="G147" s="576"/>
      <c r="H147" s="23"/>
      <c r="I147" s="576"/>
      <c r="J147" s="21"/>
      <c r="K147" s="1393"/>
      <c r="L147" s="1394"/>
      <c r="M147" s="174"/>
    </row>
    <row r="148" spans="1:13" ht="15.75" x14ac:dyDescent="0.25">
      <c r="A148" s="697"/>
      <c r="B148" s="1276"/>
      <c r="C148" s="576"/>
      <c r="D148" s="576"/>
      <c r="E148" s="1277"/>
      <c r="F148" s="575"/>
      <c r="G148" s="576"/>
      <c r="H148" s="23"/>
      <c r="I148" s="576"/>
      <c r="J148" s="21"/>
      <c r="K148" s="1311"/>
      <c r="L148" s="1311"/>
      <c r="M148" s="174"/>
    </row>
    <row r="149" spans="1:13" ht="15.75" x14ac:dyDescent="0.25">
      <c r="A149" s="697"/>
      <c r="B149" s="1276"/>
      <c r="C149" s="576"/>
      <c r="D149" s="576"/>
      <c r="E149" s="24"/>
      <c r="F149" s="575"/>
      <c r="G149" s="23"/>
      <c r="H149" s="23"/>
      <c r="I149" s="23"/>
      <c r="J149" s="21"/>
      <c r="K149" s="512"/>
      <c r="L149" s="512"/>
      <c r="M149" s="174"/>
    </row>
    <row r="150" spans="1:13" ht="32.25" customHeight="1" x14ac:dyDescent="0.2">
      <c r="A150" s="699"/>
      <c r="B150" s="1276"/>
      <c r="C150" s="576"/>
      <c r="D150" s="576"/>
      <c r="E150" s="1277"/>
      <c r="F150" s="575"/>
      <c r="G150" s="576"/>
      <c r="H150" s="23"/>
      <c r="I150" s="576"/>
      <c r="J150" s="24"/>
      <c r="K150" s="1263"/>
      <c r="L150" s="1263"/>
      <c r="M150" s="174"/>
    </row>
    <row r="151" spans="1:13" ht="15.75" x14ac:dyDescent="0.25">
      <c r="A151" s="699"/>
      <c r="B151" s="1276"/>
      <c r="C151" s="576"/>
      <c r="D151" s="576"/>
      <c r="E151" s="1277"/>
      <c r="F151" s="575"/>
      <c r="G151" s="576"/>
      <c r="H151" s="25"/>
      <c r="I151" s="576"/>
      <c r="J151" s="24"/>
      <c r="K151" s="1311"/>
      <c r="L151" s="1311"/>
      <c r="M151" s="174"/>
    </row>
    <row r="152" spans="1:13" ht="15.75" x14ac:dyDescent="0.2">
      <c r="A152" s="699"/>
      <c r="B152" s="1276"/>
      <c r="C152" s="576"/>
      <c r="D152" s="576"/>
      <c r="E152" s="1277"/>
      <c r="F152" s="575"/>
      <c r="G152" s="576"/>
      <c r="H152" s="25"/>
      <c r="I152" s="576"/>
      <c r="J152" s="24"/>
      <c r="K152" s="1263"/>
      <c r="L152" s="1263"/>
      <c r="M152" s="174"/>
    </row>
    <row r="153" spans="1:13" ht="15.75" x14ac:dyDescent="0.25">
      <c r="A153" s="697"/>
      <c r="B153" s="1276"/>
      <c r="C153" s="576"/>
      <c r="D153" s="576"/>
      <c r="E153" s="1277"/>
      <c r="F153" s="575"/>
      <c r="G153" s="576"/>
      <c r="H153" s="1276"/>
      <c r="I153" s="576"/>
      <c r="J153" s="25"/>
      <c r="K153" s="1263"/>
      <c r="L153" s="1263"/>
      <c r="M153" s="174"/>
    </row>
    <row r="154" spans="1:13" ht="15.75" x14ac:dyDescent="0.25">
      <c r="A154" s="697"/>
      <c r="B154" s="1276"/>
      <c r="C154" s="576"/>
      <c r="D154" s="576"/>
      <c r="E154" s="1277"/>
      <c r="F154" s="575"/>
      <c r="G154" s="576"/>
      <c r="H154" s="1276"/>
      <c r="I154" s="576"/>
      <c r="J154" s="579"/>
      <c r="K154" s="1311"/>
      <c r="L154" s="1311"/>
      <c r="M154" s="174"/>
    </row>
    <row r="155" spans="1:13" ht="15.75" x14ac:dyDescent="0.25">
      <c r="A155" s="697"/>
      <c r="B155" s="1276"/>
      <c r="C155" s="576"/>
      <c r="D155" s="576"/>
      <c r="E155" s="527"/>
      <c r="F155" s="575"/>
      <c r="G155" s="576"/>
      <c r="H155" s="1276"/>
      <c r="I155" s="576"/>
      <c r="J155" s="579"/>
      <c r="K155" s="1263"/>
      <c r="L155" s="1263"/>
      <c r="M155" s="174"/>
    </row>
    <row r="156" spans="1:13" ht="15.75" x14ac:dyDescent="0.2">
      <c r="A156" s="700"/>
      <c r="B156" s="1276"/>
      <c r="C156" s="457"/>
      <c r="D156" s="457"/>
      <c r="E156" s="22"/>
      <c r="F156" s="575"/>
      <c r="G156" s="576"/>
      <c r="H156" s="1276"/>
      <c r="I156" s="576"/>
      <c r="J156" s="575"/>
      <c r="K156" s="1263"/>
      <c r="L156" s="1263"/>
      <c r="M156" s="174"/>
    </row>
    <row r="157" spans="1:13" ht="15.75" x14ac:dyDescent="0.25">
      <c r="A157" s="697"/>
      <c r="B157" s="1276"/>
      <c r="C157" s="576"/>
      <c r="D157" s="457"/>
      <c r="E157" s="1277"/>
      <c r="F157" s="1276"/>
      <c r="G157" s="457"/>
      <c r="H157" s="1276"/>
      <c r="I157" s="580"/>
      <c r="J157" s="24"/>
      <c r="K157" s="1263"/>
      <c r="L157" s="1263"/>
      <c r="M157" s="174"/>
    </row>
    <row r="158" spans="1:13" ht="15.75" x14ac:dyDescent="0.25">
      <c r="A158" s="697"/>
      <c r="B158" s="1276"/>
      <c r="C158" s="576"/>
      <c r="D158" s="576"/>
      <c r="E158" s="1277"/>
      <c r="F158" s="1276"/>
      <c r="G158" s="23"/>
      <c r="H158" s="1276"/>
      <c r="I158" s="23"/>
      <c r="J158" s="21"/>
      <c r="K158" s="1393"/>
      <c r="L158" s="1394"/>
      <c r="M158" s="174"/>
    </row>
    <row r="159" spans="1:13" ht="15.75" x14ac:dyDescent="0.25">
      <c r="A159" s="697"/>
      <c r="B159" s="1276"/>
      <c r="C159" s="576"/>
      <c r="D159" s="576"/>
      <c r="E159" s="527"/>
      <c r="F159" s="1276"/>
      <c r="G159" s="23"/>
      <c r="H159" s="1276"/>
      <c r="I159" s="23"/>
      <c r="J159" s="21"/>
      <c r="K159" s="1311"/>
      <c r="L159" s="1311"/>
      <c r="M159" s="174"/>
    </row>
    <row r="160" spans="1:13" ht="15.75" x14ac:dyDescent="0.25">
      <c r="A160" s="697"/>
      <c r="B160" s="1276"/>
      <c r="C160" s="576"/>
      <c r="D160" s="576"/>
      <c r="E160" s="527"/>
      <c r="F160" s="1276"/>
      <c r="G160" s="23"/>
      <c r="H160" s="1276"/>
      <c r="I160" s="23"/>
      <c r="J160" s="21"/>
      <c r="K160" s="1311"/>
      <c r="L160" s="1311"/>
      <c r="M160" s="174"/>
    </row>
    <row r="161" spans="1:13" ht="15.75" x14ac:dyDescent="0.25">
      <c r="A161" s="699"/>
      <c r="B161" s="1276"/>
      <c r="C161" s="576"/>
      <c r="D161" s="576"/>
      <c r="E161" s="527"/>
      <c r="F161" s="1276"/>
      <c r="G161" s="23"/>
      <c r="H161" s="1276"/>
      <c r="I161" s="23"/>
      <c r="J161" s="21"/>
      <c r="K161" s="512"/>
      <c r="L161" s="512"/>
      <c r="M161" s="174"/>
    </row>
    <row r="162" spans="1:13" ht="24" customHeight="1" x14ac:dyDescent="0.25">
      <c r="A162" s="697"/>
      <c r="B162" s="1276"/>
      <c r="C162" s="576"/>
      <c r="D162" s="576"/>
      <c r="E162" s="1277"/>
      <c r="F162" s="568"/>
      <c r="G162" s="576"/>
      <c r="H162" s="568"/>
      <c r="I162" s="576"/>
      <c r="J162" s="21"/>
      <c r="K162" s="1263"/>
      <c r="L162" s="1263"/>
      <c r="M162" s="174"/>
    </row>
    <row r="163" spans="1:13" ht="15.75" x14ac:dyDescent="0.25">
      <c r="A163" s="697"/>
      <c r="B163" s="1276"/>
      <c r="C163" s="576"/>
      <c r="D163" s="576"/>
      <c r="E163" s="1277"/>
      <c r="F163" s="568"/>
      <c r="G163" s="23"/>
      <c r="H163" s="568"/>
      <c r="I163" s="23"/>
      <c r="J163" s="21"/>
      <c r="K163" s="1263"/>
      <c r="L163" s="1263"/>
      <c r="M163" s="174"/>
    </row>
    <row r="164" spans="1:13" ht="15.75" x14ac:dyDescent="0.25">
      <c r="A164" s="697"/>
      <c r="B164" s="1276"/>
      <c r="C164" s="576"/>
      <c r="D164" s="576"/>
      <c r="E164" s="527"/>
      <c r="F164" s="568"/>
      <c r="G164" s="23"/>
      <c r="H164" s="568"/>
      <c r="I164" s="23"/>
      <c r="J164" s="21"/>
      <c r="K164" s="174"/>
      <c r="L164" s="174"/>
      <c r="M164" s="174"/>
    </row>
    <row r="165" spans="1:13" ht="15.75" x14ac:dyDescent="0.25">
      <c r="A165" s="697"/>
      <c r="B165" s="1276"/>
      <c r="C165" s="576"/>
      <c r="D165" s="576"/>
      <c r="E165" s="527"/>
      <c r="F165" s="568"/>
      <c r="G165" s="23"/>
      <c r="H165" s="568"/>
      <c r="I165" s="23"/>
      <c r="J165" s="21"/>
      <c r="K165" s="174"/>
      <c r="L165" s="174"/>
      <c r="M165" s="174"/>
    </row>
    <row r="166" spans="1:13" ht="15.75" x14ac:dyDescent="0.25">
      <c r="A166" s="697"/>
      <c r="B166" s="1276"/>
      <c r="C166" s="576"/>
      <c r="D166" s="576"/>
      <c r="E166" s="1277"/>
      <c r="F166" s="568"/>
      <c r="G166" s="576"/>
      <c r="H166" s="568"/>
      <c r="I166" s="576"/>
      <c r="J166" s="21"/>
      <c r="K166" s="1393"/>
      <c r="L166" s="1394"/>
      <c r="M166" s="174"/>
    </row>
    <row r="167" spans="1:13" ht="21.75" customHeight="1" x14ac:dyDescent="0.25">
      <c r="A167" s="697"/>
      <c r="B167" s="1276"/>
      <c r="C167" s="670"/>
      <c r="D167" s="512"/>
      <c r="E167" s="1277"/>
      <c r="F167" s="575"/>
      <c r="G167" s="512"/>
      <c r="H167" s="575"/>
      <c r="I167" s="512"/>
      <c r="J167" s="578"/>
      <c r="K167" s="1311"/>
      <c r="L167" s="1311"/>
      <c r="M167" s="174"/>
    </row>
    <row r="168" spans="1:13" ht="15.75" x14ac:dyDescent="0.25">
      <c r="A168" s="697"/>
      <c r="B168" s="1276"/>
      <c r="C168" s="512"/>
      <c r="D168" s="512"/>
      <c r="E168" s="575"/>
      <c r="F168" s="575"/>
      <c r="G168" s="512"/>
      <c r="H168" s="575"/>
      <c r="I168" s="512"/>
      <c r="J168" s="578"/>
      <c r="K168" s="512"/>
      <c r="L168" s="512"/>
      <c r="M168" s="174"/>
    </row>
    <row r="169" spans="1:13" ht="15.75" x14ac:dyDescent="0.25">
      <c r="A169" s="697"/>
      <c r="B169" s="1276"/>
      <c r="C169" s="512"/>
      <c r="D169" s="512"/>
      <c r="E169" s="25"/>
      <c r="F169" s="575"/>
      <c r="G169" s="512"/>
      <c r="H169" s="575"/>
      <c r="I169" s="512"/>
      <c r="J169" s="578"/>
      <c r="K169" s="512"/>
      <c r="L169" s="512"/>
      <c r="M169" s="174"/>
    </row>
    <row r="170" spans="1:13" ht="15.75" x14ac:dyDescent="0.25">
      <c r="A170" s="697"/>
      <c r="B170" s="1276"/>
      <c r="C170" s="512"/>
      <c r="D170" s="512"/>
      <c r="E170" s="25"/>
      <c r="F170" s="575"/>
      <c r="G170" s="512"/>
      <c r="H170" s="565"/>
      <c r="I170" s="512"/>
      <c r="J170" s="565"/>
      <c r="K170" s="565"/>
      <c r="L170" s="565"/>
      <c r="M170" s="174"/>
    </row>
    <row r="171" spans="1:13" ht="15.75" x14ac:dyDescent="0.25">
      <c r="A171" s="697"/>
      <c r="B171" s="1276"/>
      <c r="C171" s="670"/>
      <c r="D171" s="512"/>
      <c r="E171" s="1336"/>
      <c r="F171" s="1276"/>
      <c r="G171" s="512"/>
      <c r="H171" s="1276"/>
      <c r="I171" s="512"/>
      <c r="J171" s="578"/>
      <c r="K171" s="1311"/>
      <c r="L171" s="1311"/>
      <c r="M171" s="174"/>
    </row>
    <row r="172" spans="1:13" ht="15.75" x14ac:dyDescent="0.25">
      <c r="A172" s="697"/>
      <c r="B172" s="1276"/>
      <c r="C172" s="512"/>
      <c r="D172" s="512"/>
      <c r="E172" s="1336"/>
      <c r="F172" s="1263"/>
      <c r="G172" s="512"/>
      <c r="H172" s="1263"/>
      <c r="I172" s="512"/>
      <c r="J172" s="578"/>
      <c r="K172" s="1311"/>
      <c r="L172" s="1311"/>
      <c r="M172" s="174"/>
    </row>
    <row r="173" spans="1:13" ht="15.75" x14ac:dyDescent="0.25">
      <c r="A173" s="697"/>
      <c r="B173" s="1276"/>
      <c r="C173" s="512"/>
      <c r="D173" s="512"/>
      <c r="E173" s="25"/>
      <c r="F173" s="1263"/>
      <c r="G173" s="512"/>
      <c r="H173" s="1263"/>
      <c r="I173" s="512"/>
      <c r="J173" s="578"/>
      <c r="K173" s="565"/>
      <c r="L173" s="565"/>
      <c r="M173" s="174"/>
    </row>
    <row r="174" spans="1:13" ht="15.75" x14ac:dyDescent="0.25">
      <c r="A174" s="697"/>
      <c r="B174" s="1276"/>
      <c r="C174" s="512"/>
      <c r="D174" s="512"/>
      <c r="E174" s="25"/>
      <c r="F174" s="1263"/>
      <c r="G174" s="512"/>
      <c r="H174" s="565"/>
      <c r="I174" s="512"/>
      <c r="J174" s="565"/>
      <c r="K174" s="565"/>
      <c r="L174" s="565"/>
      <c r="M174" s="174"/>
    </row>
    <row r="175" spans="1:13" ht="15.75" x14ac:dyDescent="0.25">
      <c r="A175" s="697"/>
      <c r="B175" s="565"/>
      <c r="C175" s="512"/>
      <c r="D175" s="512"/>
      <c r="E175" s="25"/>
      <c r="F175" s="565"/>
      <c r="G175" s="512"/>
      <c r="H175" s="565"/>
      <c r="I175" s="512"/>
      <c r="J175" s="565"/>
      <c r="K175" s="565"/>
      <c r="L175" s="565"/>
      <c r="M175" s="174"/>
    </row>
    <row r="176" spans="1:13" ht="15.75" x14ac:dyDescent="0.25">
      <c r="A176" s="697"/>
      <c r="B176" s="565"/>
      <c r="C176" s="512"/>
      <c r="D176" s="512"/>
      <c r="E176" s="25"/>
      <c r="F176" s="565"/>
      <c r="G176" s="512"/>
      <c r="H176" s="565"/>
      <c r="I176" s="512"/>
      <c r="J176" s="565"/>
      <c r="K176" s="565"/>
      <c r="L176" s="565"/>
      <c r="M176" s="174"/>
    </row>
    <row r="177" spans="1:13" ht="15.75" x14ac:dyDescent="0.25">
      <c r="A177" s="697"/>
      <c r="B177" s="565"/>
      <c r="C177" s="512"/>
      <c r="D177" s="512"/>
      <c r="E177" s="25"/>
      <c r="F177" s="565"/>
      <c r="G177" s="512"/>
      <c r="H177" s="565"/>
      <c r="I177" s="512"/>
      <c r="J177" s="565"/>
      <c r="K177" s="565"/>
      <c r="L177" s="565"/>
      <c r="M177" s="174"/>
    </row>
    <row r="178" spans="1:13" ht="15.75" x14ac:dyDescent="0.25">
      <c r="A178" s="697"/>
      <c r="B178" s="565"/>
      <c r="C178" s="512"/>
      <c r="D178" s="512"/>
      <c r="E178" s="25"/>
      <c r="F178" s="565"/>
      <c r="G178" s="512"/>
      <c r="H178" s="565"/>
      <c r="I178" s="512"/>
      <c r="J178" s="565"/>
      <c r="K178" s="565"/>
      <c r="L178" s="565"/>
      <c r="M178" s="174"/>
    </row>
    <row r="179" spans="1:13" ht="15.75" x14ac:dyDescent="0.25">
      <c r="A179" s="697"/>
      <c r="B179" s="565"/>
      <c r="C179" s="512"/>
      <c r="D179" s="512"/>
      <c r="E179" s="25"/>
      <c r="F179" s="565"/>
      <c r="G179" s="512"/>
      <c r="H179" s="565"/>
      <c r="I179" s="512"/>
      <c r="J179" s="565"/>
      <c r="K179" s="565"/>
      <c r="L179" s="565"/>
      <c r="M179" s="174"/>
    </row>
    <row r="180" spans="1:13" ht="15" x14ac:dyDescent="0.2">
      <c r="A180" s="700"/>
      <c r="B180" s="174"/>
      <c r="C180" s="671"/>
      <c r="D180" s="671"/>
      <c r="E180" s="513"/>
      <c r="F180" s="174"/>
      <c r="G180" s="671"/>
      <c r="H180" s="174"/>
      <c r="I180" s="671"/>
      <c r="J180" s="174"/>
      <c r="K180" s="174"/>
      <c r="L180" s="174"/>
      <c r="M180" s="174"/>
    </row>
    <row r="181" spans="1:13" ht="15" x14ac:dyDescent="0.2">
      <c r="A181" s="700"/>
      <c r="B181" s="174"/>
      <c r="C181" s="671"/>
      <c r="D181" s="671"/>
      <c r="E181" s="513"/>
      <c r="F181" s="174"/>
      <c r="G181" s="671"/>
      <c r="H181" s="174"/>
      <c r="I181" s="671"/>
      <c r="J181" s="174"/>
      <c r="K181" s="174"/>
      <c r="L181" s="174"/>
      <c r="M181" s="174"/>
    </row>
    <row r="182" spans="1:13" ht="15" x14ac:dyDescent="0.2">
      <c r="A182" s="700"/>
      <c r="B182" s="174"/>
      <c r="C182" s="671"/>
      <c r="D182" s="671"/>
      <c r="E182" s="513"/>
      <c r="F182" s="174"/>
      <c r="G182" s="671"/>
      <c r="H182" s="174"/>
      <c r="I182" s="671"/>
      <c r="J182" s="174"/>
      <c r="K182" s="174"/>
      <c r="L182" s="174"/>
      <c r="M182" s="174"/>
    </row>
    <row r="183" spans="1:13" ht="15" x14ac:dyDescent="0.2">
      <c r="A183" s="700"/>
      <c r="B183" s="174"/>
      <c r="C183" s="671"/>
      <c r="D183" s="671"/>
      <c r="E183" s="513"/>
      <c r="F183" s="174"/>
      <c r="G183" s="671"/>
      <c r="H183" s="174"/>
      <c r="I183" s="671"/>
      <c r="J183" s="174"/>
      <c r="K183" s="174"/>
      <c r="L183" s="174"/>
      <c r="M183" s="174"/>
    </row>
    <row r="184" spans="1:13" x14ac:dyDescent="0.2">
      <c r="A184" s="701"/>
      <c r="B184"/>
      <c r="C184" s="582"/>
      <c r="D184" s="582"/>
      <c r="E184" s="583"/>
      <c r="F184"/>
      <c r="G184" s="582"/>
      <c r="H184"/>
      <c r="I184" s="582"/>
      <c r="J184"/>
    </row>
    <row r="185" spans="1:13" x14ac:dyDescent="0.2">
      <c r="A185"/>
      <c r="B185"/>
      <c r="C185" s="582"/>
      <c r="D185" s="582"/>
      <c r="E185" s="583"/>
      <c r="F185"/>
      <c r="G185" s="582"/>
      <c r="H185"/>
      <c r="I185" s="582"/>
      <c r="J185"/>
    </row>
    <row r="186" spans="1:13" x14ac:dyDescent="0.2">
      <c r="A186"/>
      <c r="B186"/>
      <c r="C186" s="582"/>
      <c r="D186" s="582"/>
      <c r="E186" s="583"/>
      <c r="F186"/>
      <c r="G186" s="582"/>
      <c r="H186"/>
      <c r="I186" s="582"/>
      <c r="J186"/>
    </row>
    <row r="187" spans="1:13" x14ac:dyDescent="0.2">
      <c r="A187"/>
      <c r="B187"/>
      <c r="C187" s="582"/>
      <c r="D187" s="582"/>
      <c r="E187" s="583"/>
      <c r="F187"/>
      <c r="G187" s="582"/>
      <c r="H187"/>
      <c r="I187" s="582"/>
      <c r="J187"/>
    </row>
    <row r="188" spans="1:13" x14ac:dyDescent="0.2">
      <c r="A188"/>
      <c r="B188"/>
      <c r="C188" s="582"/>
      <c r="D188" s="582"/>
      <c r="E188" s="583"/>
      <c r="F188"/>
      <c r="G188" s="582"/>
      <c r="H188"/>
      <c r="I188" s="582"/>
      <c r="J188"/>
    </row>
    <row r="189" spans="1:13" x14ac:dyDescent="0.2">
      <c r="A189"/>
      <c r="B189"/>
      <c r="C189" s="582"/>
      <c r="D189" s="582"/>
      <c r="E189" s="583"/>
      <c r="F189"/>
      <c r="G189" s="582"/>
      <c r="H189"/>
      <c r="I189" s="582"/>
      <c r="J189"/>
    </row>
    <row r="190" spans="1:13" x14ac:dyDescent="0.2">
      <c r="A190"/>
      <c r="B190"/>
      <c r="C190" s="582"/>
      <c r="D190" s="582"/>
      <c r="E190" s="583"/>
      <c r="F190"/>
      <c r="G190" s="582"/>
      <c r="H190"/>
      <c r="I190" s="582"/>
      <c r="J190"/>
    </row>
    <row r="191" spans="1:13" x14ac:dyDescent="0.2">
      <c r="A191"/>
      <c r="B191"/>
      <c r="C191" s="582"/>
      <c r="D191" s="582"/>
      <c r="E191" s="583"/>
      <c r="F191"/>
      <c r="G191" s="582"/>
      <c r="H191"/>
      <c r="I191" s="582"/>
      <c r="J191"/>
    </row>
    <row r="192" spans="1:13" x14ac:dyDescent="0.2">
      <c r="A192"/>
      <c r="B192"/>
      <c r="C192" s="582"/>
      <c r="D192" s="582"/>
      <c r="E192" s="583"/>
      <c r="F192"/>
      <c r="G192" s="582"/>
      <c r="H192"/>
      <c r="I192" s="582"/>
      <c r="J192"/>
    </row>
    <row r="193" spans="1:10" x14ac:dyDescent="0.2">
      <c r="A193"/>
      <c r="B193"/>
      <c r="C193" s="582"/>
      <c r="D193" s="582"/>
      <c r="E193" s="583"/>
      <c r="F193"/>
      <c r="G193" s="582"/>
      <c r="H193"/>
      <c r="I193" s="582"/>
      <c r="J193"/>
    </row>
    <row r="194" spans="1:10" x14ac:dyDescent="0.2">
      <c r="A194"/>
      <c r="B194"/>
      <c r="C194" s="582"/>
      <c r="D194" s="582"/>
      <c r="E194" s="583"/>
      <c r="F194"/>
      <c r="G194" s="582"/>
      <c r="H194"/>
      <c r="I194" s="582"/>
      <c r="J194"/>
    </row>
    <row r="195" spans="1:10" x14ac:dyDescent="0.2">
      <c r="A195"/>
      <c r="B195"/>
      <c r="C195" s="582"/>
      <c r="D195" s="582"/>
      <c r="E195" s="583"/>
      <c r="F195"/>
      <c r="G195" s="582"/>
      <c r="H195"/>
      <c r="I195" s="582"/>
      <c r="J195"/>
    </row>
    <row r="196" spans="1:10" x14ac:dyDescent="0.2">
      <c r="A196"/>
      <c r="B196"/>
      <c r="C196" s="582"/>
      <c r="D196" s="582"/>
      <c r="E196" s="583"/>
      <c r="F196"/>
      <c r="G196" s="582"/>
      <c r="H196"/>
      <c r="I196" s="582"/>
      <c r="J196"/>
    </row>
    <row r="197" spans="1:10" x14ac:dyDescent="0.2">
      <c r="A197"/>
      <c r="B197"/>
      <c r="C197" s="582"/>
      <c r="D197" s="582"/>
      <c r="E197" s="583"/>
      <c r="F197"/>
      <c r="G197" s="582"/>
      <c r="H197"/>
      <c r="I197" s="582"/>
      <c r="J197"/>
    </row>
    <row r="198" spans="1:10" x14ac:dyDescent="0.2">
      <c r="A198"/>
      <c r="B198"/>
      <c r="C198" s="582"/>
      <c r="D198" s="582"/>
      <c r="E198" s="583"/>
      <c r="F198"/>
      <c r="G198" s="582"/>
      <c r="H198"/>
      <c r="I198" s="582"/>
      <c r="J198"/>
    </row>
    <row r="199" spans="1:10" x14ac:dyDescent="0.2">
      <c r="A199"/>
      <c r="B199"/>
      <c r="C199" s="582"/>
      <c r="D199" s="582"/>
      <c r="E199" s="583"/>
      <c r="F199"/>
      <c r="G199" s="582"/>
      <c r="H199"/>
      <c r="I199" s="582"/>
      <c r="J199"/>
    </row>
    <row r="200" spans="1:10" x14ac:dyDescent="0.2">
      <c r="A200"/>
      <c r="B200"/>
      <c r="C200" s="582"/>
      <c r="D200" s="582"/>
      <c r="E200" s="583"/>
      <c r="F200"/>
      <c r="G200" s="582"/>
      <c r="H200"/>
      <c r="I200" s="582"/>
      <c r="J200"/>
    </row>
    <row r="201" spans="1:10" x14ac:dyDescent="0.2">
      <c r="A201"/>
      <c r="B201"/>
      <c r="C201" s="582"/>
      <c r="D201" s="582"/>
      <c r="E201" s="583"/>
      <c r="F201"/>
      <c r="G201" s="582"/>
      <c r="H201"/>
      <c r="I201" s="582"/>
      <c r="J201"/>
    </row>
    <row r="202" spans="1:10" x14ac:dyDescent="0.2">
      <c r="A202"/>
      <c r="B202"/>
      <c r="C202" s="582"/>
      <c r="D202" s="582"/>
      <c r="E202" s="583"/>
      <c r="F202"/>
      <c r="G202" s="582"/>
      <c r="H202"/>
      <c r="I202" s="582"/>
      <c r="J202"/>
    </row>
    <row r="203" spans="1:10" x14ac:dyDescent="0.2">
      <c r="A203"/>
      <c r="B203"/>
      <c r="C203" s="582"/>
      <c r="D203" s="582"/>
      <c r="E203" s="583"/>
      <c r="F203"/>
      <c r="G203" s="582"/>
      <c r="H203"/>
      <c r="I203" s="582"/>
      <c r="J203"/>
    </row>
    <row r="204" spans="1:10" x14ac:dyDescent="0.2">
      <c r="A204"/>
      <c r="B204"/>
      <c r="C204" s="582"/>
      <c r="D204" s="582"/>
      <c r="E204" s="583"/>
      <c r="F204"/>
      <c r="G204" s="582"/>
      <c r="H204"/>
      <c r="I204" s="582"/>
      <c r="J204"/>
    </row>
    <row r="205" spans="1:10" x14ac:dyDescent="0.2">
      <c r="A205"/>
      <c r="B205"/>
      <c r="C205" s="582"/>
      <c r="D205" s="582"/>
      <c r="E205" s="583"/>
      <c r="F205"/>
      <c r="G205" s="582"/>
      <c r="H205"/>
      <c r="I205" s="582"/>
      <c r="J205"/>
    </row>
    <row r="206" spans="1:10" x14ac:dyDescent="0.2">
      <c r="A206"/>
      <c r="B206"/>
      <c r="C206" s="582"/>
      <c r="D206" s="582"/>
      <c r="E206" s="583"/>
      <c r="F206"/>
      <c r="G206" s="582"/>
      <c r="H206"/>
      <c r="I206" s="582"/>
      <c r="J206"/>
    </row>
    <row r="207" spans="1:10" x14ac:dyDescent="0.2">
      <c r="A207"/>
      <c r="B207"/>
      <c r="C207" s="582"/>
      <c r="D207" s="582"/>
      <c r="E207" s="583"/>
      <c r="F207"/>
      <c r="G207" s="582"/>
      <c r="H207"/>
      <c r="I207" s="582"/>
      <c r="J207"/>
    </row>
    <row r="208" spans="1:10" x14ac:dyDescent="0.2">
      <c r="A208"/>
      <c r="B208"/>
      <c r="C208" s="582"/>
      <c r="D208" s="582"/>
      <c r="E208" s="583"/>
      <c r="F208"/>
      <c r="G208" s="582"/>
      <c r="H208"/>
      <c r="I208" s="582"/>
      <c r="J208"/>
    </row>
    <row r="209" spans="1:10" x14ac:dyDescent="0.2">
      <c r="A209"/>
      <c r="B209"/>
      <c r="C209" s="582"/>
      <c r="D209" s="582"/>
      <c r="E209" s="583"/>
      <c r="F209"/>
      <c r="G209" s="582"/>
      <c r="H209"/>
      <c r="I209" s="582"/>
      <c r="J209"/>
    </row>
    <row r="210" spans="1:10" x14ac:dyDescent="0.2">
      <c r="A210"/>
      <c r="B210"/>
      <c r="C210" s="582"/>
      <c r="D210" s="582"/>
      <c r="E210" s="583"/>
      <c r="F210"/>
      <c r="G210" s="582"/>
      <c r="H210"/>
      <c r="I210" s="582"/>
      <c r="J210"/>
    </row>
    <row r="211" spans="1:10" x14ac:dyDescent="0.2">
      <c r="A211"/>
      <c r="B211"/>
      <c r="C211" s="582"/>
      <c r="D211" s="582"/>
      <c r="E211" s="583"/>
      <c r="F211"/>
      <c r="G211" s="582"/>
      <c r="H211"/>
      <c r="I211" s="582"/>
      <c r="J211"/>
    </row>
    <row r="212" spans="1:10" x14ac:dyDescent="0.2">
      <c r="A212"/>
      <c r="B212"/>
      <c r="C212" s="582"/>
      <c r="D212" s="582"/>
      <c r="E212" s="583"/>
      <c r="F212"/>
      <c r="G212" s="582"/>
      <c r="H212"/>
      <c r="I212" s="582"/>
      <c r="J212"/>
    </row>
    <row r="213" spans="1:10" x14ac:dyDescent="0.2">
      <c r="A213"/>
      <c r="B213"/>
      <c r="C213" s="582"/>
      <c r="D213" s="582"/>
      <c r="E213" s="583"/>
      <c r="F213"/>
      <c r="G213" s="582"/>
      <c r="H213"/>
      <c r="I213" s="582"/>
      <c r="J213"/>
    </row>
    <row r="214" spans="1:10" x14ac:dyDescent="0.2">
      <c r="A214"/>
      <c r="B214"/>
      <c r="C214" s="582"/>
      <c r="D214" s="582"/>
      <c r="E214" s="583"/>
      <c r="F214"/>
      <c r="G214" s="582"/>
      <c r="H214"/>
      <c r="I214" s="582"/>
      <c r="J214"/>
    </row>
    <row r="215" spans="1:10" x14ac:dyDescent="0.2">
      <c r="A215"/>
      <c r="B215"/>
      <c r="C215" s="582"/>
      <c r="D215" s="582"/>
      <c r="E215" s="583"/>
      <c r="F215"/>
      <c r="G215" s="582"/>
      <c r="H215"/>
      <c r="I215" s="582"/>
      <c r="J215"/>
    </row>
    <row r="216" spans="1:10" x14ac:dyDescent="0.2">
      <c r="A216"/>
      <c r="B216"/>
      <c r="C216" s="582"/>
      <c r="D216" s="582"/>
      <c r="E216" s="583"/>
      <c r="F216"/>
      <c r="G216" s="582"/>
      <c r="H216"/>
      <c r="I216" s="582"/>
      <c r="J216"/>
    </row>
    <row r="217" spans="1:10" x14ac:dyDescent="0.2">
      <c r="A217"/>
      <c r="B217"/>
      <c r="C217" s="582"/>
      <c r="D217" s="582"/>
      <c r="E217" s="583"/>
      <c r="F217"/>
      <c r="G217" s="582"/>
      <c r="H217"/>
      <c r="I217" s="582"/>
      <c r="J217"/>
    </row>
    <row r="218" spans="1:10" x14ac:dyDescent="0.2">
      <c r="A218"/>
      <c r="B218"/>
      <c r="C218" s="582"/>
      <c r="D218" s="582"/>
      <c r="E218" s="583"/>
      <c r="F218"/>
      <c r="G218" s="582"/>
      <c r="H218"/>
      <c r="I218" s="582"/>
      <c r="J218"/>
    </row>
    <row r="219" spans="1:10" x14ac:dyDescent="0.2">
      <c r="A219"/>
      <c r="B219"/>
      <c r="C219" s="582"/>
      <c r="D219" s="582"/>
      <c r="E219" s="583"/>
      <c r="F219"/>
      <c r="G219" s="582"/>
      <c r="H219"/>
      <c r="I219" s="582"/>
      <c r="J219"/>
    </row>
    <row r="220" spans="1:10" x14ac:dyDescent="0.2">
      <c r="A220"/>
      <c r="B220"/>
      <c r="C220" s="582"/>
      <c r="D220" s="582"/>
      <c r="E220" s="583"/>
      <c r="F220"/>
      <c r="G220" s="582"/>
      <c r="H220"/>
      <c r="I220" s="582"/>
      <c r="J220"/>
    </row>
    <row r="221" spans="1:10" x14ac:dyDescent="0.2">
      <c r="A221"/>
      <c r="B221"/>
      <c r="C221" s="582"/>
      <c r="D221" s="582"/>
      <c r="E221" s="583"/>
      <c r="F221"/>
      <c r="G221" s="582"/>
      <c r="H221"/>
      <c r="I221" s="582"/>
      <c r="J221"/>
    </row>
    <row r="222" spans="1:10" x14ac:dyDescent="0.2">
      <c r="A222"/>
      <c r="B222"/>
      <c r="C222" s="582"/>
      <c r="D222" s="582"/>
      <c r="E222" s="583"/>
      <c r="F222"/>
      <c r="G222" s="582"/>
      <c r="H222"/>
      <c r="I222" s="582"/>
      <c r="J222"/>
    </row>
    <row r="223" spans="1:10" x14ac:dyDescent="0.2">
      <c r="A223"/>
      <c r="B223"/>
      <c r="C223" s="582"/>
      <c r="D223" s="582"/>
      <c r="E223" s="583"/>
      <c r="F223"/>
      <c r="G223" s="582"/>
      <c r="H223"/>
      <c r="I223" s="582"/>
      <c r="J223"/>
    </row>
    <row r="224" spans="1:10" x14ac:dyDescent="0.2">
      <c r="A224"/>
      <c r="B224"/>
      <c r="C224" s="582"/>
      <c r="D224" s="582"/>
      <c r="E224" s="583"/>
      <c r="F224"/>
      <c r="G224" s="582"/>
      <c r="H224"/>
      <c r="I224" s="582"/>
      <c r="J224"/>
    </row>
    <row r="225" spans="1:10" x14ac:dyDescent="0.2">
      <c r="A225"/>
      <c r="B225"/>
      <c r="C225" s="582"/>
      <c r="D225" s="582"/>
      <c r="E225" s="583"/>
      <c r="F225"/>
      <c r="G225" s="582"/>
      <c r="H225"/>
      <c r="I225" s="582"/>
      <c r="J225"/>
    </row>
    <row r="226" spans="1:10" x14ac:dyDescent="0.2">
      <c r="A226"/>
      <c r="B226"/>
      <c r="C226" s="582"/>
      <c r="D226" s="582"/>
      <c r="E226" s="583"/>
      <c r="F226"/>
      <c r="G226" s="582"/>
      <c r="H226"/>
      <c r="I226" s="582"/>
      <c r="J226"/>
    </row>
    <row r="227" spans="1:10" x14ac:dyDescent="0.2">
      <c r="A227"/>
      <c r="B227"/>
      <c r="C227" s="582"/>
      <c r="D227" s="582"/>
      <c r="E227" s="583"/>
      <c r="F227"/>
      <c r="G227" s="582"/>
      <c r="H227"/>
      <c r="I227" s="582"/>
      <c r="J227"/>
    </row>
    <row r="228" spans="1:10" x14ac:dyDescent="0.2">
      <c r="A228"/>
      <c r="B228"/>
      <c r="C228" s="582"/>
      <c r="D228" s="582"/>
      <c r="E228" s="583"/>
      <c r="F228"/>
      <c r="G228" s="582"/>
      <c r="H228"/>
      <c r="I228" s="582"/>
      <c r="J228"/>
    </row>
    <row r="229" spans="1:10" x14ac:dyDescent="0.2">
      <c r="A229"/>
      <c r="B229"/>
      <c r="C229" s="582"/>
      <c r="D229" s="582"/>
      <c r="E229" s="583"/>
      <c r="F229"/>
      <c r="G229" s="582"/>
      <c r="H229"/>
      <c r="I229" s="582"/>
      <c r="J229"/>
    </row>
    <row r="230" spans="1:10" x14ac:dyDescent="0.2">
      <c r="A230"/>
      <c r="B230"/>
      <c r="C230" s="582"/>
      <c r="D230" s="582"/>
      <c r="E230" s="583"/>
      <c r="F230"/>
      <c r="G230" s="582"/>
      <c r="H230"/>
      <c r="I230" s="582"/>
      <c r="J230"/>
    </row>
    <row r="231" spans="1:10" x14ac:dyDescent="0.2">
      <c r="A231"/>
      <c r="B231"/>
      <c r="C231" s="582"/>
      <c r="D231" s="582"/>
      <c r="E231" s="583"/>
      <c r="F231"/>
      <c r="G231" s="582"/>
      <c r="H231"/>
      <c r="I231" s="582"/>
      <c r="J231"/>
    </row>
    <row r="232" spans="1:10" x14ac:dyDescent="0.2">
      <c r="A232"/>
      <c r="B232"/>
      <c r="C232" s="582"/>
      <c r="D232" s="582"/>
      <c r="E232" s="583"/>
      <c r="F232"/>
      <c r="G232" s="582"/>
      <c r="H232"/>
      <c r="I232" s="582"/>
      <c r="J232"/>
    </row>
    <row r="233" spans="1:10" x14ac:dyDescent="0.2">
      <c r="A233"/>
      <c r="B233"/>
      <c r="C233" s="582"/>
      <c r="D233" s="582"/>
      <c r="E233" s="583"/>
      <c r="F233"/>
      <c r="G233" s="582"/>
      <c r="H233"/>
      <c r="I233" s="582"/>
      <c r="J233"/>
    </row>
    <row r="234" spans="1:10" x14ac:dyDescent="0.2">
      <c r="A234"/>
      <c r="B234"/>
      <c r="C234" s="582"/>
      <c r="D234" s="582"/>
      <c r="E234" s="583"/>
      <c r="F234"/>
      <c r="G234" s="582"/>
      <c r="H234"/>
      <c r="I234" s="582"/>
      <c r="J234"/>
    </row>
    <row r="235" spans="1:10" x14ac:dyDescent="0.2">
      <c r="A235"/>
      <c r="B235"/>
      <c r="C235" s="582"/>
      <c r="D235" s="582"/>
      <c r="E235" s="583"/>
      <c r="F235"/>
      <c r="G235" s="582"/>
      <c r="H235"/>
      <c r="I235" s="582"/>
      <c r="J235"/>
    </row>
    <row r="236" spans="1:10" x14ac:dyDescent="0.2">
      <c r="A236"/>
      <c r="B236"/>
      <c r="C236" s="582"/>
      <c r="D236" s="582"/>
      <c r="E236" s="583"/>
      <c r="F236"/>
      <c r="G236" s="582"/>
      <c r="H236"/>
      <c r="I236" s="582"/>
      <c r="J236"/>
    </row>
    <row r="237" spans="1:10" x14ac:dyDescent="0.2">
      <c r="A237"/>
      <c r="B237"/>
      <c r="C237" s="582"/>
      <c r="D237" s="582"/>
      <c r="E237" s="583"/>
      <c r="F237"/>
      <c r="G237" s="582"/>
      <c r="H237"/>
      <c r="I237" s="582"/>
      <c r="J237"/>
    </row>
    <row r="238" spans="1:10" x14ac:dyDescent="0.2">
      <c r="A238"/>
      <c r="B238"/>
      <c r="C238" s="582"/>
      <c r="D238" s="582"/>
      <c r="E238" s="583"/>
      <c r="F238"/>
      <c r="G238" s="582"/>
      <c r="H238"/>
      <c r="I238" s="582"/>
      <c r="J238"/>
    </row>
    <row r="239" spans="1:10" x14ac:dyDescent="0.2">
      <c r="A239"/>
      <c r="B239"/>
      <c r="C239" s="582"/>
      <c r="D239" s="582"/>
      <c r="E239" s="583"/>
      <c r="F239"/>
      <c r="G239" s="582"/>
      <c r="H239"/>
      <c r="I239" s="582"/>
      <c r="J239"/>
    </row>
    <row r="240" spans="1:10" x14ac:dyDescent="0.2">
      <c r="A240"/>
      <c r="B240"/>
      <c r="C240" s="582"/>
      <c r="D240" s="582"/>
      <c r="E240" s="583"/>
      <c r="F240"/>
      <c r="G240" s="582"/>
      <c r="H240"/>
      <c r="I240" s="582"/>
      <c r="J240"/>
    </row>
    <row r="241" spans="1:10" x14ac:dyDescent="0.2">
      <c r="A241"/>
      <c r="B241"/>
      <c r="C241" s="582"/>
      <c r="D241" s="582"/>
      <c r="E241" s="583"/>
      <c r="F241"/>
      <c r="G241" s="582"/>
      <c r="H241"/>
      <c r="I241" s="582"/>
      <c r="J241"/>
    </row>
    <row r="242" spans="1:10" x14ac:dyDescent="0.2">
      <c r="A242"/>
      <c r="B242"/>
      <c r="C242" s="582"/>
      <c r="D242" s="582"/>
      <c r="E242" s="583"/>
      <c r="F242"/>
      <c r="G242" s="582"/>
      <c r="H242"/>
      <c r="I242" s="582"/>
      <c r="J242"/>
    </row>
    <row r="243" spans="1:10" x14ac:dyDescent="0.2">
      <c r="A243"/>
      <c r="B243"/>
      <c r="C243" s="582"/>
      <c r="D243" s="582"/>
      <c r="E243" s="583"/>
      <c r="F243"/>
      <c r="G243" s="582"/>
      <c r="H243"/>
      <c r="I243" s="582"/>
      <c r="J243"/>
    </row>
    <row r="244" spans="1:10" x14ac:dyDescent="0.2">
      <c r="A244"/>
      <c r="B244"/>
      <c r="C244" s="582"/>
      <c r="D244" s="582"/>
      <c r="E244" s="583"/>
      <c r="F244"/>
      <c r="G244" s="582"/>
      <c r="H244"/>
      <c r="I244" s="582"/>
      <c r="J244"/>
    </row>
    <row r="245" spans="1:10" x14ac:dyDescent="0.2">
      <c r="A245"/>
      <c r="B245"/>
      <c r="C245" s="582"/>
      <c r="D245" s="582"/>
      <c r="E245" s="583"/>
      <c r="F245"/>
      <c r="G245" s="582"/>
      <c r="H245"/>
      <c r="I245" s="582"/>
      <c r="J245"/>
    </row>
    <row r="246" spans="1:10" x14ac:dyDescent="0.2">
      <c r="A246"/>
      <c r="B246"/>
      <c r="C246" s="582"/>
      <c r="D246" s="582"/>
      <c r="E246" s="583"/>
      <c r="F246"/>
      <c r="G246" s="582"/>
      <c r="H246"/>
      <c r="I246" s="582"/>
      <c r="J246"/>
    </row>
    <row r="247" spans="1:10" x14ac:dyDescent="0.2">
      <c r="A247"/>
      <c r="B247"/>
      <c r="C247" s="582"/>
      <c r="D247" s="582"/>
      <c r="E247" s="583"/>
      <c r="F247"/>
      <c r="G247" s="582"/>
      <c r="H247"/>
      <c r="I247" s="582"/>
      <c r="J247"/>
    </row>
    <row r="248" spans="1:10" x14ac:dyDescent="0.2">
      <c r="A248"/>
      <c r="B248"/>
      <c r="C248" s="582"/>
      <c r="D248" s="582"/>
      <c r="E248" s="583"/>
      <c r="F248"/>
      <c r="G248" s="582"/>
      <c r="H248"/>
      <c r="I248" s="582"/>
      <c r="J248"/>
    </row>
    <row r="249" spans="1:10" x14ac:dyDescent="0.2">
      <c r="A249"/>
      <c r="B249"/>
      <c r="C249" s="582"/>
      <c r="D249" s="582"/>
      <c r="E249" s="583"/>
      <c r="F249"/>
      <c r="G249" s="582"/>
      <c r="H249"/>
      <c r="I249" s="582"/>
      <c r="J249"/>
    </row>
    <row r="250" spans="1:10" x14ac:dyDescent="0.2">
      <c r="A250"/>
      <c r="B250"/>
      <c r="C250" s="582"/>
      <c r="D250" s="582"/>
      <c r="E250" s="583"/>
      <c r="F250"/>
      <c r="G250" s="582"/>
      <c r="H250"/>
      <c r="I250" s="582"/>
      <c r="J250"/>
    </row>
    <row r="251" spans="1:10" x14ac:dyDescent="0.2">
      <c r="A251"/>
      <c r="B251"/>
      <c r="C251" s="582"/>
      <c r="D251" s="582"/>
      <c r="E251" s="583"/>
      <c r="F251"/>
      <c r="G251" s="582"/>
      <c r="H251"/>
      <c r="I251" s="582"/>
      <c r="J251"/>
    </row>
    <row r="252" spans="1:10" x14ac:dyDescent="0.2">
      <c r="A252"/>
      <c r="B252"/>
      <c r="C252" s="582"/>
      <c r="D252" s="582"/>
      <c r="E252" s="583"/>
      <c r="F252"/>
      <c r="G252" s="582"/>
      <c r="H252"/>
      <c r="I252" s="582"/>
      <c r="J252"/>
    </row>
    <row r="253" spans="1:10" x14ac:dyDescent="0.2">
      <c r="A253"/>
      <c r="B253"/>
      <c r="C253" s="582"/>
      <c r="D253" s="582"/>
      <c r="E253" s="583"/>
      <c r="F253"/>
      <c r="G253" s="582"/>
      <c r="H253"/>
      <c r="I253" s="582"/>
      <c r="J253"/>
    </row>
    <row r="254" spans="1:10" x14ac:dyDescent="0.2">
      <c r="A254"/>
      <c r="B254"/>
      <c r="C254" s="582"/>
      <c r="D254" s="582"/>
      <c r="E254" s="583"/>
      <c r="F254"/>
      <c r="G254" s="582"/>
      <c r="H254"/>
      <c r="I254" s="582"/>
      <c r="J254"/>
    </row>
    <row r="255" spans="1:10" x14ac:dyDescent="0.2">
      <c r="A255"/>
      <c r="B255"/>
      <c r="C255" s="582"/>
      <c r="D255" s="582"/>
      <c r="E255" s="583"/>
      <c r="F255"/>
      <c r="G255" s="582"/>
      <c r="H255"/>
      <c r="I255" s="582"/>
      <c r="J255"/>
    </row>
    <row r="256" spans="1:10" x14ac:dyDescent="0.2">
      <c r="A256"/>
      <c r="B256"/>
      <c r="C256" s="582"/>
      <c r="D256" s="582"/>
      <c r="E256" s="583"/>
      <c r="F256"/>
      <c r="G256" s="582"/>
      <c r="H256"/>
      <c r="I256" s="582"/>
      <c r="J256"/>
    </row>
    <row r="257" spans="1:10" x14ac:dyDescent="0.2">
      <c r="A257"/>
      <c r="B257"/>
      <c r="C257" s="582"/>
      <c r="D257" s="582"/>
      <c r="E257" s="583"/>
      <c r="F257"/>
      <c r="G257" s="582"/>
      <c r="H257"/>
      <c r="I257" s="582"/>
      <c r="J257"/>
    </row>
    <row r="258" spans="1:10" x14ac:dyDescent="0.2">
      <c r="A258"/>
      <c r="B258"/>
      <c r="C258" s="582"/>
      <c r="D258" s="582"/>
      <c r="E258" s="583"/>
      <c r="F258"/>
      <c r="G258" s="582"/>
      <c r="H258"/>
      <c r="I258" s="582"/>
      <c r="J258"/>
    </row>
    <row r="259" spans="1:10" x14ac:dyDescent="0.2">
      <c r="A259"/>
      <c r="B259"/>
      <c r="C259" s="582"/>
      <c r="D259" s="582"/>
      <c r="E259" s="583"/>
      <c r="F259"/>
      <c r="G259" s="582"/>
      <c r="H259"/>
      <c r="I259" s="582"/>
      <c r="J259"/>
    </row>
    <row r="260" spans="1:10" x14ac:dyDescent="0.2">
      <c r="A260"/>
      <c r="B260"/>
      <c r="C260" s="582"/>
      <c r="D260" s="582"/>
      <c r="E260" s="583"/>
      <c r="F260"/>
      <c r="G260" s="582"/>
      <c r="H260"/>
      <c r="I260" s="582"/>
      <c r="J260"/>
    </row>
    <row r="261" spans="1:10" x14ac:dyDescent="0.2">
      <c r="A261"/>
      <c r="B261"/>
      <c r="C261" s="582"/>
      <c r="D261" s="582"/>
      <c r="E261" s="583"/>
      <c r="F261"/>
      <c r="G261" s="582"/>
      <c r="H261"/>
      <c r="I261" s="582"/>
      <c r="J261"/>
    </row>
    <row r="262" spans="1:10" x14ac:dyDescent="0.2">
      <c r="A262"/>
      <c r="B262"/>
      <c r="C262" s="582"/>
      <c r="D262" s="582"/>
      <c r="E262" s="583"/>
      <c r="F262"/>
      <c r="G262" s="582"/>
      <c r="H262"/>
      <c r="I262" s="582"/>
      <c r="J262"/>
    </row>
    <row r="263" spans="1:10" x14ac:dyDescent="0.2">
      <c r="A263"/>
      <c r="B263"/>
      <c r="C263" s="582"/>
      <c r="D263" s="582"/>
      <c r="E263" s="583"/>
      <c r="F263"/>
      <c r="G263" s="582"/>
      <c r="H263"/>
      <c r="I263" s="582"/>
      <c r="J263"/>
    </row>
    <row r="264" spans="1:10" x14ac:dyDescent="0.2">
      <c r="A264"/>
      <c r="B264"/>
      <c r="C264" s="582"/>
      <c r="D264" s="582"/>
      <c r="E264" s="583"/>
      <c r="F264"/>
      <c r="G264" s="582"/>
      <c r="H264"/>
      <c r="I264" s="582"/>
      <c r="J264"/>
    </row>
    <row r="265" spans="1:10" x14ac:dyDescent="0.2">
      <c r="A265"/>
      <c r="B265"/>
      <c r="C265" s="582"/>
      <c r="D265" s="582"/>
      <c r="E265" s="583"/>
      <c r="F265"/>
      <c r="G265" s="582"/>
      <c r="H265"/>
      <c r="I265" s="582"/>
      <c r="J265"/>
    </row>
    <row r="266" spans="1:10" x14ac:dyDescent="0.2">
      <c r="A266"/>
      <c r="B266"/>
      <c r="C266" s="582"/>
      <c r="D266" s="582"/>
      <c r="E266" s="583"/>
      <c r="F266"/>
      <c r="G266" s="582"/>
      <c r="H266"/>
      <c r="I266" s="582"/>
      <c r="J266"/>
    </row>
    <row r="267" spans="1:10" x14ac:dyDescent="0.2">
      <c r="A267"/>
      <c r="B267"/>
      <c r="C267" s="582"/>
      <c r="D267" s="582"/>
      <c r="E267" s="583"/>
      <c r="F267"/>
      <c r="G267" s="582"/>
      <c r="H267"/>
      <c r="I267" s="582"/>
      <c r="J267"/>
    </row>
    <row r="268" spans="1:10" x14ac:dyDescent="0.2">
      <c r="A268"/>
      <c r="B268"/>
      <c r="C268" s="582"/>
      <c r="D268" s="582"/>
      <c r="E268" s="583"/>
      <c r="F268"/>
      <c r="G268" s="582"/>
      <c r="H268"/>
      <c r="I268" s="582"/>
      <c r="J268"/>
    </row>
    <row r="269" spans="1:10" x14ac:dyDescent="0.2">
      <c r="A269"/>
      <c r="B269"/>
      <c r="C269" s="582"/>
      <c r="D269" s="582"/>
      <c r="E269" s="583"/>
      <c r="F269"/>
      <c r="G269" s="582"/>
      <c r="H269"/>
      <c r="I269" s="582"/>
      <c r="J269"/>
    </row>
    <row r="270" spans="1:10" x14ac:dyDescent="0.2">
      <c r="A270"/>
      <c r="B270"/>
      <c r="C270" s="582"/>
      <c r="D270" s="582"/>
      <c r="E270" s="583"/>
      <c r="F270"/>
      <c r="G270" s="582"/>
      <c r="H270"/>
      <c r="I270" s="582"/>
      <c r="J270"/>
    </row>
    <row r="271" spans="1:10" x14ac:dyDescent="0.2">
      <c r="A271"/>
      <c r="B271"/>
      <c r="C271" s="582"/>
      <c r="D271" s="582"/>
      <c r="E271" s="583"/>
      <c r="F271"/>
      <c r="G271" s="582"/>
      <c r="H271"/>
      <c r="I271" s="582"/>
      <c r="J271"/>
    </row>
    <row r="272" spans="1:10" x14ac:dyDescent="0.2">
      <c r="A272"/>
      <c r="B272"/>
      <c r="C272" s="582"/>
      <c r="D272" s="582"/>
      <c r="E272" s="583"/>
      <c r="F272"/>
      <c r="G272" s="582"/>
      <c r="H272"/>
      <c r="I272" s="582"/>
      <c r="J272"/>
    </row>
    <row r="273" spans="1:10" x14ac:dyDescent="0.2">
      <c r="A273"/>
      <c r="B273"/>
      <c r="C273" s="582"/>
      <c r="D273" s="582"/>
      <c r="E273" s="583"/>
      <c r="F273"/>
      <c r="G273" s="582"/>
      <c r="H273"/>
      <c r="I273" s="582"/>
      <c r="J273"/>
    </row>
    <row r="274" spans="1:10" x14ac:dyDescent="0.2">
      <c r="A274"/>
      <c r="B274"/>
      <c r="C274" s="582"/>
      <c r="D274" s="582"/>
      <c r="E274" s="583"/>
      <c r="F274"/>
      <c r="G274" s="582"/>
      <c r="H274"/>
      <c r="I274" s="582"/>
      <c r="J274"/>
    </row>
    <row r="275" spans="1:10" x14ac:dyDescent="0.2">
      <c r="A275"/>
      <c r="B275"/>
      <c r="C275" s="582"/>
      <c r="D275" s="582"/>
      <c r="E275" s="583"/>
      <c r="F275"/>
      <c r="G275" s="582"/>
      <c r="H275"/>
      <c r="I275" s="582"/>
      <c r="J275"/>
    </row>
    <row r="276" spans="1:10" x14ac:dyDescent="0.2">
      <c r="A276"/>
      <c r="B276"/>
      <c r="C276" s="582"/>
      <c r="D276" s="582"/>
      <c r="E276" s="583"/>
      <c r="F276"/>
      <c r="G276" s="582"/>
      <c r="H276"/>
      <c r="I276" s="582"/>
      <c r="J276"/>
    </row>
    <row r="277" spans="1:10" x14ac:dyDescent="0.2">
      <c r="A277"/>
      <c r="B277"/>
      <c r="C277" s="582"/>
      <c r="D277" s="582"/>
      <c r="E277" s="583"/>
      <c r="F277"/>
      <c r="G277" s="582"/>
      <c r="H277"/>
      <c r="I277" s="582"/>
      <c r="J277"/>
    </row>
    <row r="278" spans="1:10" x14ac:dyDescent="0.2">
      <c r="A278"/>
      <c r="B278"/>
      <c r="C278" s="582"/>
      <c r="D278" s="582"/>
      <c r="E278" s="583"/>
      <c r="F278"/>
      <c r="G278" s="582"/>
      <c r="H278"/>
      <c r="I278" s="582"/>
      <c r="J278"/>
    </row>
    <row r="279" spans="1:10" x14ac:dyDescent="0.2">
      <c r="A279"/>
      <c r="B279"/>
      <c r="C279" s="582"/>
      <c r="D279" s="582"/>
      <c r="E279" s="583"/>
      <c r="F279"/>
      <c r="G279" s="582"/>
      <c r="H279"/>
      <c r="I279" s="582"/>
      <c r="J279"/>
    </row>
    <row r="280" spans="1:10" x14ac:dyDescent="0.2">
      <c r="A280"/>
      <c r="B280"/>
      <c r="C280" s="582"/>
      <c r="D280" s="582"/>
      <c r="E280" s="583"/>
      <c r="F280"/>
      <c r="G280" s="582"/>
      <c r="H280"/>
      <c r="I280" s="582"/>
      <c r="J280"/>
    </row>
    <row r="281" spans="1:10" x14ac:dyDescent="0.2">
      <c r="A281"/>
      <c r="B281"/>
      <c r="C281" s="582"/>
      <c r="D281" s="582"/>
      <c r="E281" s="583"/>
      <c r="F281"/>
      <c r="G281" s="582"/>
      <c r="H281"/>
      <c r="I281" s="582"/>
      <c r="J281"/>
    </row>
    <row r="282" spans="1:10" x14ac:dyDescent="0.2">
      <c r="A282"/>
      <c r="B282"/>
      <c r="C282" s="582"/>
      <c r="D282" s="582"/>
      <c r="E282" s="583"/>
      <c r="F282"/>
      <c r="G282" s="582"/>
      <c r="H282"/>
      <c r="I282" s="582"/>
      <c r="J282"/>
    </row>
    <row r="283" spans="1:10" x14ac:dyDescent="0.2">
      <c r="A283"/>
      <c r="B283"/>
      <c r="C283" s="582"/>
      <c r="D283" s="582"/>
      <c r="E283" s="583"/>
      <c r="F283"/>
      <c r="G283" s="582"/>
      <c r="H283"/>
      <c r="I283" s="582"/>
      <c r="J283"/>
    </row>
    <row r="284" spans="1:10" x14ac:dyDescent="0.2">
      <c r="A284"/>
      <c r="B284"/>
      <c r="C284" s="582"/>
      <c r="D284" s="582"/>
      <c r="E284" s="583"/>
      <c r="F284"/>
      <c r="G284" s="582"/>
      <c r="H284"/>
      <c r="I284" s="582"/>
      <c r="J284"/>
    </row>
    <row r="285" spans="1:10" x14ac:dyDescent="0.2">
      <c r="A285"/>
      <c r="B285"/>
      <c r="C285" s="582"/>
      <c r="D285" s="582"/>
      <c r="E285" s="583"/>
      <c r="F285"/>
      <c r="G285" s="582"/>
      <c r="H285"/>
      <c r="I285" s="582"/>
      <c r="J285"/>
    </row>
    <row r="286" spans="1:10" x14ac:dyDescent="0.2">
      <c r="A286"/>
      <c r="B286"/>
      <c r="C286" s="582"/>
      <c r="D286" s="582"/>
      <c r="E286" s="583"/>
      <c r="F286"/>
      <c r="G286" s="582"/>
      <c r="H286"/>
      <c r="I286" s="582"/>
      <c r="J286"/>
    </row>
    <row r="287" spans="1:10" x14ac:dyDescent="0.2">
      <c r="A287"/>
      <c r="B287"/>
      <c r="C287" s="582"/>
      <c r="D287" s="582"/>
      <c r="E287" s="583"/>
      <c r="F287"/>
      <c r="G287" s="582"/>
      <c r="H287"/>
      <c r="I287" s="582"/>
      <c r="J287"/>
    </row>
    <row r="288" spans="1:10" x14ac:dyDescent="0.2">
      <c r="A288"/>
      <c r="B288"/>
      <c r="C288" s="582"/>
      <c r="D288" s="582"/>
      <c r="E288" s="583"/>
      <c r="F288"/>
      <c r="G288" s="582"/>
      <c r="H288"/>
      <c r="I288" s="582"/>
      <c r="J288"/>
    </row>
    <row r="289" spans="1:10" x14ac:dyDescent="0.2">
      <c r="A289"/>
      <c r="B289"/>
      <c r="C289" s="582"/>
      <c r="D289" s="582"/>
      <c r="E289" s="583"/>
      <c r="F289"/>
      <c r="G289" s="582"/>
      <c r="H289"/>
      <c r="I289" s="582"/>
      <c r="J289"/>
    </row>
    <row r="290" spans="1:10" x14ac:dyDescent="0.2">
      <c r="A290"/>
      <c r="B290"/>
      <c r="C290" s="582"/>
      <c r="D290" s="582"/>
      <c r="E290" s="583"/>
      <c r="F290"/>
      <c r="G290" s="582"/>
      <c r="H290"/>
      <c r="I290" s="582"/>
      <c r="J290"/>
    </row>
    <row r="291" spans="1:10" x14ac:dyDescent="0.2">
      <c r="A291"/>
      <c r="B291"/>
      <c r="C291" s="582"/>
      <c r="D291" s="582"/>
      <c r="E291" s="583"/>
      <c r="F291"/>
      <c r="G291" s="582"/>
      <c r="H291"/>
      <c r="I291" s="582"/>
      <c r="J291"/>
    </row>
    <row r="292" spans="1:10" x14ac:dyDescent="0.2">
      <c r="A292"/>
      <c r="B292"/>
      <c r="C292" s="582"/>
      <c r="D292" s="582"/>
      <c r="E292" s="583"/>
      <c r="F292"/>
      <c r="G292" s="582"/>
      <c r="H292"/>
      <c r="I292" s="582"/>
      <c r="J292"/>
    </row>
    <row r="293" spans="1:10" x14ac:dyDescent="0.2">
      <c r="A293"/>
      <c r="B293"/>
      <c r="C293" s="582"/>
      <c r="D293" s="582"/>
      <c r="E293" s="583"/>
      <c r="F293"/>
      <c r="G293" s="582"/>
      <c r="H293"/>
      <c r="I293" s="582"/>
      <c r="J293"/>
    </row>
    <row r="294" spans="1:10" x14ac:dyDescent="0.2">
      <c r="A294"/>
      <c r="B294"/>
      <c r="C294" s="582"/>
      <c r="D294" s="582"/>
      <c r="E294" s="583"/>
      <c r="F294"/>
      <c r="G294" s="582"/>
      <c r="H294"/>
      <c r="I294" s="582"/>
      <c r="J294"/>
    </row>
    <row r="295" spans="1:10" x14ac:dyDescent="0.2">
      <c r="A295"/>
      <c r="B295"/>
      <c r="C295" s="582"/>
      <c r="D295" s="582"/>
      <c r="E295" s="583"/>
      <c r="F295"/>
      <c r="G295" s="582"/>
      <c r="H295"/>
      <c r="I295" s="582"/>
      <c r="J295"/>
    </row>
    <row r="296" spans="1:10" x14ac:dyDescent="0.2">
      <c r="A296"/>
      <c r="B296"/>
      <c r="C296" s="582"/>
      <c r="D296" s="582"/>
      <c r="E296" s="583"/>
      <c r="F296"/>
      <c r="G296" s="582"/>
      <c r="H296"/>
      <c r="I296" s="582"/>
      <c r="J296"/>
    </row>
    <row r="297" spans="1:10" x14ac:dyDescent="0.2">
      <c r="A297"/>
      <c r="B297"/>
      <c r="C297" s="582"/>
      <c r="D297" s="582"/>
      <c r="E297" s="583"/>
      <c r="F297"/>
      <c r="G297" s="582"/>
      <c r="H297"/>
      <c r="I297" s="582"/>
      <c r="J297"/>
    </row>
    <row r="298" spans="1:10" x14ac:dyDescent="0.2">
      <c r="A298"/>
      <c r="B298"/>
      <c r="C298" s="582"/>
      <c r="D298" s="582"/>
      <c r="E298" s="583"/>
      <c r="F298"/>
      <c r="G298" s="582"/>
      <c r="H298"/>
      <c r="I298" s="582"/>
      <c r="J298"/>
    </row>
    <row r="299" spans="1:10" x14ac:dyDescent="0.2">
      <c r="A299"/>
      <c r="B299"/>
      <c r="C299" s="582"/>
      <c r="D299" s="582"/>
      <c r="E299" s="583"/>
      <c r="F299"/>
      <c r="G299" s="582"/>
      <c r="H299"/>
      <c r="I299" s="582"/>
      <c r="J299"/>
    </row>
    <row r="300" spans="1:10" x14ac:dyDescent="0.2">
      <c r="A300"/>
      <c r="B300"/>
      <c r="C300" s="582"/>
      <c r="D300" s="582"/>
      <c r="E300" s="583"/>
      <c r="F300"/>
      <c r="G300" s="582"/>
      <c r="H300"/>
      <c r="I300" s="582"/>
      <c r="J300"/>
    </row>
    <row r="301" spans="1:10" x14ac:dyDescent="0.2">
      <c r="A301"/>
      <c r="B301"/>
      <c r="C301" s="582"/>
      <c r="D301" s="582"/>
      <c r="E301" s="583"/>
      <c r="F301"/>
      <c r="G301" s="582"/>
      <c r="H301"/>
      <c r="I301" s="582"/>
      <c r="J301"/>
    </row>
    <row r="302" spans="1:10" x14ac:dyDescent="0.2">
      <c r="A302"/>
      <c r="B302"/>
      <c r="C302" s="582"/>
      <c r="D302" s="582"/>
      <c r="E302" s="583"/>
      <c r="F302"/>
      <c r="G302" s="582"/>
      <c r="H302"/>
      <c r="I302" s="582"/>
      <c r="J302"/>
    </row>
    <row r="303" spans="1:10" x14ac:dyDescent="0.2">
      <c r="A303"/>
      <c r="B303"/>
      <c r="C303" s="582"/>
      <c r="D303" s="582"/>
      <c r="E303" s="583"/>
      <c r="F303"/>
      <c r="G303" s="582"/>
      <c r="H303"/>
      <c r="I303" s="582"/>
      <c r="J303"/>
    </row>
    <row r="304" spans="1:10" x14ac:dyDescent="0.2">
      <c r="A304"/>
      <c r="B304"/>
      <c r="C304" s="582"/>
      <c r="D304" s="582"/>
      <c r="E304" s="583"/>
      <c r="F304"/>
      <c r="G304" s="582"/>
      <c r="H304"/>
      <c r="I304" s="582"/>
      <c r="J304"/>
    </row>
    <row r="305" spans="1:10" x14ac:dyDescent="0.2">
      <c r="A305"/>
      <c r="B305"/>
      <c r="C305" s="582"/>
      <c r="D305" s="582"/>
      <c r="E305" s="583"/>
      <c r="F305"/>
      <c r="G305" s="582"/>
      <c r="H305"/>
      <c r="I305" s="582"/>
      <c r="J305"/>
    </row>
    <row r="306" spans="1:10" x14ac:dyDescent="0.2">
      <c r="A306"/>
      <c r="B306"/>
      <c r="C306" s="582"/>
      <c r="D306" s="582"/>
      <c r="E306" s="583"/>
      <c r="F306"/>
      <c r="G306" s="582"/>
      <c r="H306"/>
      <c r="I306" s="582"/>
      <c r="J306"/>
    </row>
    <row r="307" spans="1:10" x14ac:dyDescent="0.2">
      <c r="A307"/>
      <c r="B307"/>
      <c r="C307" s="582"/>
      <c r="D307" s="582"/>
      <c r="E307" s="583"/>
      <c r="F307"/>
      <c r="G307" s="582"/>
      <c r="H307"/>
      <c r="I307" s="582"/>
      <c r="J307"/>
    </row>
    <row r="308" spans="1:10" x14ac:dyDescent="0.2">
      <c r="A308"/>
      <c r="B308"/>
      <c r="C308" s="582"/>
      <c r="D308" s="582"/>
      <c r="E308" s="583"/>
      <c r="F308"/>
      <c r="G308" s="582"/>
      <c r="H308"/>
      <c r="I308" s="582"/>
      <c r="J308"/>
    </row>
    <row r="309" spans="1:10" x14ac:dyDescent="0.2">
      <c r="A309"/>
      <c r="B309"/>
      <c r="C309" s="582"/>
      <c r="D309" s="582"/>
      <c r="E309" s="583"/>
      <c r="F309"/>
      <c r="G309" s="582"/>
      <c r="H309"/>
      <c r="I309" s="582"/>
      <c r="J309"/>
    </row>
    <row r="310" spans="1:10" x14ac:dyDescent="0.2">
      <c r="A310"/>
      <c r="B310"/>
      <c r="C310" s="582"/>
      <c r="D310" s="582"/>
      <c r="E310" s="583"/>
      <c r="F310"/>
      <c r="G310" s="582"/>
      <c r="H310"/>
      <c r="I310" s="582"/>
      <c r="J310"/>
    </row>
    <row r="311" spans="1:10" x14ac:dyDescent="0.2">
      <c r="A311"/>
      <c r="B311"/>
      <c r="C311" s="582"/>
      <c r="D311" s="582"/>
      <c r="E311" s="583"/>
      <c r="F311"/>
      <c r="G311" s="582"/>
      <c r="H311"/>
      <c r="I311" s="582"/>
      <c r="J311"/>
    </row>
    <row r="312" spans="1:10" x14ac:dyDescent="0.2">
      <c r="A312"/>
      <c r="B312"/>
      <c r="C312" s="582"/>
      <c r="D312" s="582"/>
      <c r="E312" s="583"/>
      <c r="F312"/>
      <c r="G312" s="582"/>
      <c r="H312"/>
      <c r="I312" s="582"/>
      <c r="J312"/>
    </row>
    <row r="313" spans="1:10" x14ac:dyDescent="0.2">
      <c r="A313"/>
      <c r="B313"/>
      <c r="C313" s="582"/>
      <c r="D313" s="582"/>
      <c r="E313" s="583"/>
      <c r="F313"/>
      <c r="G313" s="582"/>
      <c r="H313"/>
      <c r="I313" s="582"/>
      <c r="J313"/>
    </row>
    <row r="314" spans="1:10" x14ac:dyDescent="0.2">
      <c r="A314"/>
      <c r="B314"/>
      <c r="C314" s="582"/>
      <c r="D314" s="582"/>
      <c r="E314" s="583"/>
      <c r="F314"/>
      <c r="G314" s="582"/>
      <c r="H314"/>
      <c r="I314" s="582"/>
      <c r="J314"/>
    </row>
    <row r="315" spans="1:10" x14ac:dyDescent="0.2">
      <c r="A315"/>
      <c r="B315"/>
      <c r="C315" s="582"/>
      <c r="D315" s="582"/>
      <c r="E315" s="583"/>
      <c r="F315"/>
      <c r="G315" s="582"/>
      <c r="H315"/>
      <c r="I315" s="582"/>
      <c r="J315"/>
    </row>
    <row r="316" spans="1:10" x14ac:dyDescent="0.2">
      <c r="A316"/>
      <c r="B316"/>
      <c r="C316" s="582"/>
      <c r="D316" s="582"/>
      <c r="E316" s="583"/>
      <c r="F316"/>
      <c r="G316" s="582"/>
      <c r="H316"/>
      <c r="I316" s="582"/>
      <c r="J316"/>
    </row>
    <row r="317" spans="1:10" x14ac:dyDescent="0.2">
      <c r="A317"/>
      <c r="B317"/>
      <c r="C317" s="582"/>
      <c r="D317" s="582"/>
      <c r="E317" s="583"/>
      <c r="F317"/>
      <c r="G317" s="582"/>
      <c r="H317"/>
      <c r="I317" s="582"/>
      <c r="J317"/>
    </row>
    <row r="318" spans="1:10" ht="14.25" customHeight="1" x14ac:dyDescent="0.2">
      <c r="A318"/>
      <c r="B318"/>
      <c r="C318" s="582"/>
      <c r="D318" s="582"/>
      <c r="E318" s="583"/>
      <c r="F318"/>
      <c r="G318" s="582"/>
      <c r="H318"/>
      <c r="I318" s="582"/>
      <c r="J318"/>
    </row>
    <row r="319" spans="1:10" ht="14.25" customHeight="1" x14ac:dyDescent="0.2">
      <c r="A319"/>
      <c r="B319"/>
      <c r="C319" s="582"/>
      <c r="D319" s="582"/>
      <c r="E319" s="583"/>
      <c r="F319"/>
      <c r="G319" s="582"/>
      <c r="H319"/>
      <c r="I319" s="582"/>
      <c r="J319"/>
    </row>
    <row r="320" spans="1:10" ht="14.25" customHeight="1" x14ac:dyDescent="0.2">
      <c r="A320"/>
      <c r="B320"/>
      <c r="C320" s="582"/>
      <c r="D320" s="582"/>
      <c r="E320" s="583"/>
      <c r="F320"/>
      <c r="G320" s="582"/>
      <c r="H320"/>
      <c r="I320" s="582"/>
      <c r="J320"/>
    </row>
    <row r="321" spans="1:12" ht="14.25" customHeight="1" x14ac:dyDescent="0.2">
      <c r="A321"/>
      <c r="B321"/>
      <c r="C321" s="582"/>
      <c r="D321" s="582"/>
      <c r="E321" s="583"/>
      <c r="F321"/>
      <c r="G321" s="582"/>
      <c r="H321"/>
      <c r="I321" s="582"/>
      <c r="J321"/>
    </row>
    <row r="322" spans="1:12" x14ac:dyDescent="0.2">
      <c r="A322"/>
      <c r="B322"/>
      <c r="C322" s="582"/>
      <c r="D322" s="582"/>
      <c r="E322" s="583"/>
      <c r="F322"/>
      <c r="G322" s="582"/>
      <c r="H322"/>
      <c r="I322" s="582"/>
      <c r="J322"/>
    </row>
    <row r="323" spans="1:12" x14ac:dyDescent="0.2">
      <c r="A323"/>
      <c r="B323"/>
      <c r="C323" s="582"/>
      <c r="D323" s="582"/>
      <c r="E323" s="583"/>
      <c r="F323"/>
      <c r="G323" s="582"/>
      <c r="H323"/>
      <c r="I323" s="582"/>
      <c r="J323"/>
    </row>
    <row r="324" spans="1:12" x14ac:dyDescent="0.2">
      <c r="A324"/>
      <c r="B324"/>
      <c r="C324" s="582"/>
      <c r="D324" s="582"/>
      <c r="E324" s="583"/>
      <c r="F324"/>
      <c r="G324" s="582"/>
      <c r="H324"/>
      <c r="I324" s="582"/>
      <c r="J324"/>
    </row>
    <row r="325" spans="1:12" x14ac:dyDescent="0.2">
      <c r="A325"/>
      <c r="B325"/>
      <c r="C325" s="582"/>
      <c r="D325" s="582"/>
      <c r="E325" s="583"/>
      <c r="F325"/>
      <c r="G325" s="582"/>
      <c r="H325"/>
      <c r="I325" s="582"/>
      <c r="J325"/>
    </row>
    <row r="326" spans="1:12" x14ac:dyDescent="0.2">
      <c r="A326"/>
      <c r="B326"/>
      <c r="C326" s="582"/>
      <c r="D326" s="582"/>
      <c r="E326" s="583"/>
      <c r="F326"/>
      <c r="G326" s="582"/>
      <c r="H326"/>
      <c r="I326" s="582"/>
      <c r="J326"/>
    </row>
    <row r="327" spans="1:12" x14ac:dyDescent="0.2">
      <c r="A327"/>
      <c r="B327"/>
      <c r="C327" s="582"/>
      <c r="D327" s="582"/>
      <c r="E327" s="583"/>
      <c r="F327"/>
      <c r="G327" s="582"/>
      <c r="H327"/>
      <c r="I327" s="582"/>
      <c r="J327"/>
    </row>
    <row r="328" spans="1:12" x14ac:dyDescent="0.2">
      <c r="A328"/>
      <c r="B328"/>
      <c r="C328" s="582"/>
      <c r="D328" s="582"/>
      <c r="E328" s="583"/>
      <c r="F328"/>
      <c r="G328" s="582"/>
      <c r="H328"/>
      <c r="I328" s="582"/>
      <c r="J328"/>
    </row>
    <row r="329" spans="1:12" x14ac:dyDescent="0.2">
      <c r="A329"/>
      <c r="B329"/>
      <c r="C329" s="582"/>
      <c r="D329" s="582"/>
      <c r="E329" s="583"/>
      <c r="F329"/>
      <c r="G329" s="582"/>
      <c r="H329"/>
      <c r="I329" s="582"/>
      <c r="J329"/>
    </row>
    <row r="330" spans="1:12" x14ac:dyDescent="0.2">
      <c r="A330"/>
      <c r="B330"/>
      <c r="C330" s="582"/>
      <c r="D330" s="582"/>
      <c r="E330" s="583"/>
      <c r="F330"/>
      <c r="G330" s="582"/>
      <c r="H330"/>
      <c r="I330" s="582"/>
      <c r="J330"/>
    </row>
    <row r="331" spans="1:12" x14ac:dyDescent="0.2">
      <c r="A331"/>
      <c r="B331"/>
      <c r="C331" s="582"/>
      <c r="D331" s="582"/>
      <c r="E331" s="583"/>
      <c r="F331"/>
      <c r="G331" s="582"/>
      <c r="H331"/>
      <c r="I331" s="582"/>
      <c r="J331"/>
    </row>
    <row r="332" spans="1:12" ht="14.25" customHeight="1" x14ac:dyDescent="0.2">
      <c r="A332"/>
      <c r="B332"/>
      <c r="C332" s="582"/>
      <c r="D332" s="582"/>
      <c r="E332" s="583"/>
      <c r="F332"/>
      <c r="G332" s="582"/>
      <c r="H332"/>
      <c r="I332" s="582"/>
      <c r="J332"/>
    </row>
    <row r="333" spans="1:12" ht="14.25" customHeight="1" x14ac:dyDescent="0.2">
      <c r="A333"/>
      <c r="B333"/>
      <c r="C333" s="582"/>
      <c r="D333" s="582"/>
      <c r="E333" s="583"/>
      <c r="F333"/>
      <c r="G333" s="582"/>
      <c r="H333"/>
      <c r="I333" s="582"/>
      <c r="J333"/>
    </row>
    <row r="334" spans="1:12" ht="20.25" customHeight="1" x14ac:dyDescent="0.2">
      <c r="A334" s="986" t="s">
        <v>90</v>
      </c>
      <c r="B334" s="986"/>
      <c r="C334" s="986"/>
      <c r="D334" s="986"/>
      <c r="E334" s="986"/>
      <c r="F334" s="986"/>
      <c r="G334" s="986"/>
      <c r="H334" s="986"/>
      <c r="I334" s="986"/>
      <c r="J334" s="986"/>
      <c r="K334" s="986"/>
      <c r="L334" s="986"/>
    </row>
    <row r="335" spans="1:12" ht="20.25" customHeight="1" x14ac:dyDescent="0.3">
      <c r="A335" s="987" t="s">
        <v>91</v>
      </c>
      <c r="B335" s="987"/>
      <c r="C335" s="987"/>
      <c r="D335" s="987"/>
      <c r="E335" s="987"/>
      <c r="F335" s="987"/>
      <c r="G335" s="987"/>
      <c r="H335" s="987"/>
      <c r="I335" s="987"/>
      <c r="J335" s="987"/>
      <c r="K335" s="987"/>
      <c r="L335" s="987"/>
    </row>
    <row r="336" spans="1:12" ht="20.25" customHeight="1" x14ac:dyDescent="0.3">
      <c r="A336" s="987" t="s">
        <v>92</v>
      </c>
      <c r="B336" s="987"/>
      <c r="C336" s="987"/>
      <c r="D336" s="987"/>
      <c r="E336" s="987"/>
      <c r="F336" s="987"/>
      <c r="G336" s="987"/>
      <c r="H336" s="987"/>
      <c r="I336" s="987"/>
      <c r="J336" s="987"/>
      <c r="K336" s="987"/>
      <c r="L336" s="987"/>
    </row>
    <row r="337" spans="1:12" ht="20.25" customHeight="1" x14ac:dyDescent="0.3">
      <c r="A337" s="42" t="s">
        <v>93</v>
      </c>
      <c r="B337" s="42"/>
      <c r="C337" s="42"/>
      <c r="D337" s="42"/>
      <c r="E337" s="584"/>
      <c r="F337" s="42"/>
      <c r="G337" s="42"/>
      <c r="H337" s="42"/>
      <c r="I337" s="42"/>
      <c r="J337" s="42"/>
      <c r="K337" s="44"/>
      <c r="L337" s="44"/>
    </row>
    <row r="338" spans="1:12" ht="20.25" customHeight="1" x14ac:dyDescent="0.3">
      <c r="A338" s="988" t="s">
        <v>94</v>
      </c>
      <c r="B338" s="988"/>
      <c r="C338" s="988"/>
      <c r="D338" s="988"/>
      <c r="E338" s="988"/>
      <c r="F338" s="988"/>
      <c r="G338" s="988"/>
      <c r="H338" s="988"/>
      <c r="I338" s="988"/>
      <c r="J338" s="988"/>
      <c r="K338" s="988"/>
      <c r="L338" s="988"/>
    </row>
    <row r="339" spans="1:12" ht="20.25" customHeight="1" x14ac:dyDescent="0.3">
      <c r="A339" s="988" t="s">
        <v>95</v>
      </c>
      <c r="B339" s="988"/>
      <c r="C339" s="988"/>
      <c r="D339" s="988"/>
      <c r="E339" s="988"/>
      <c r="F339" s="988"/>
      <c r="G339" s="988"/>
      <c r="H339" s="988"/>
      <c r="I339" s="988"/>
      <c r="J339" s="988"/>
      <c r="K339" s="988"/>
      <c r="L339" s="988"/>
    </row>
    <row r="340" spans="1:12" ht="20.25" customHeight="1" x14ac:dyDescent="0.3">
      <c r="A340" s="988" t="s">
        <v>96</v>
      </c>
      <c r="B340" s="988"/>
      <c r="C340" s="988"/>
      <c r="D340" s="988"/>
      <c r="E340" s="988"/>
      <c r="F340" s="988"/>
      <c r="G340" s="988"/>
      <c r="H340" s="988"/>
      <c r="I340" s="988"/>
      <c r="J340" s="988"/>
      <c r="K340" s="988"/>
      <c r="L340" s="988"/>
    </row>
    <row r="341" spans="1:12" ht="20.25" customHeight="1" x14ac:dyDescent="0.3">
      <c r="A341" s="985" t="s">
        <v>97</v>
      </c>
      <c r="B341" s="985"/>
      <c r="C341" s="985"/>
      <c r="D341" s="985"/>
      <c r="E341" s="985"/>
      <c r="F341" s="985"/>
      <c r="G341" s="985"/>
      <c r="H341" s="985"/>
      <c r="I341" s="985"/>
      <c r="J341" s="985"/>
      <c r="K341" s="985"/>
      <c r="L341" s="985"/>
    </row>
    <row r="342" spans="1:12" ht="14.25" customHeight="1" x14ac:dyDescent="0.2"/>
    <row r="343" spans="1:12" ht="14.25" customHeight="1" x14ac:dyDescent="0.2"/>
    <row r="344" spans="1:12" ht="14.25" customHeight="1" x14ac:dyDescent="0.2"/>
    <row r="345" spans="1:12" ht="14.25" customHeight="1" x14ac:dyDescent="0.2"/>
    <row r="346" spans="1:12" ht="14.25" customHeight="1" x14ac:dyDescent="0.2"/>
    <row r="347" spans="1:12" ht="14.25" customHeight="1" x14ac:dyDescent="0.2"/>
    <row r="348" spans="1:12" ht="14.25" customHeight="1" x14ac:dyDescent="0.2"/>
    <row r="349" spans="1:12" ht="14.25" customHeight="1" x14ac:dyDescent="0.2"/>
    <row r="350" spans="1:12" ht="14.25" customHeight="1" x14ac:dyDescent="0.2"/>
    <row r="351" spans="1:12" ht="14.25" customHeight="1" x14ac:dyDescent="0.2"/>
    <row r="352" spans="1:1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</sheetData>
  <mergeCells count="229">
    <mergeCell ref="F120:F122"/>
    <mergeCell ref="H120:H121"/>
    <mergeCell ref="K120:L120"/>
    <mergeCell ref="K121:L121"/>
    <mergeCell ref="B117:B119"/>
    <mergeCell ref="E117:E118"/>
    <mergeCell ref="F117:F119"/>
    <mergeCell ref="H117:H118"/>
    <mergeCell ref="K117:L117"/>
    <mergeCell ref="K118:L118"/>
    <mergeCell ref="H108:H109"/>
    <mergeCell ref="K108:L108"/>
    <mergeCell ref="K109:L109"/>
    <mergeCell ref="B112:B116"/>
    <mergeCell ref="E112:E113"/>
    <mergeCell ref="F112:F116"/>
    <mergeCell ref="H112:H113"/>
    <mergeCell ref="K112:L112"/>
    <mergeCell ref="K113:L113"/>
    <mergeCell ref="K116:L116"/>
    <mergeCell ref="A341:L341"/>
    <mergeCell ref="B104:B107"/>
    <mergeCell ref="E104:E107"/>
    <mergeCell ref="F104:F107"/>
    <mergeCell ref="H104:H105"/>
    <mergeCell ref="K104:L104"/>
    <mergeCell ref="K105:L105"/>
    <mergeCell ref="B108:B111"/>
    <mergeCell ref="E108:E111"/>
    <mergeCell ref="F108:F111"/>
    <mergeCell ref="A334:L334"/>
    <mergeCell ref="A335:L335"/>
    <mergeCell ref="A336:L336"/>
    <mergeCell ref="A338:L338"/>
    <mergeCell ref="A339:L339"/>
    <mergeCell ref="A340:L340"/>
    <mergeCell ref="B171:B174"/>
    <mergeCell ref="E171:E172"/>
    <mergeCell ref="F171:F174"/>
    <mergeCell ref="H171:H173"/>
    <mergeCell ref="K171:L171"/>
    <mergeCell ref="K172:L172"/>
    <mergeCell ref="B162:B165"/>
    <mergeCell ref="E162:E163"/>
    <mergeCell ref="K162:L162"/>
    <mergeCell ref="K163:L163"/>
    <mergeCell ref="B166:B170"/>
    <mergeCell ref="E166:E167"/>
    <mergeCell ref="K166:L166"/>
    <mergeCell ref="K167:L167"/>
    <mergeCell ref="B157:B161"/>
    <mergeCell ref="E157:E158"/>
    <mergeCell ref="F157:F161"/>
    <mergeCell ref="H157:H161"/>
    <mergeCell ref="K157:L157"/>
    <mergeCell ref="K158:L158"/>
    <mergeCell ref="K159:L159"/>
    <mergeCell ref="K160:L160"/>
    <mergeCell ref="B153:B156"/>
    <mergeCell ref="E153:E154"/>
    <mergeCell ref="H153:H156"/>
    <mergeCell ref="K153:L153"/>
    <mergeCell ref="K154:L154"/>
    <mergeCell ref="K155:L155"/>
    <mergeCell ref="K156:L156"/>
    <mergeCell ref="B147:B149"/>
    <mergeCell ref="E147:E148"/>
    <mergeCell ref="K147:L147"/>
    <mergeCell ref="K148:L148"/>
    <mergeCell ref="B150:B152"/>
    <mergeCell ref="E150:E152"/>
    <mergeCell ref="K150:L150"/>
    <mergeCell ref="K151:L151"/>
    <mergeCell ref="K152:L152"/>
    <mergeCell ref="B140:B143"/>
    <mergeCell ref="E140:E141"/>
    <mergeCell ref="H140:H143"/>
    <mergeCell ref="K140:L140"/>
    <mergeCell ref="K141:L141"/>
    <mergeCell ref="B144:B146"/>
    <mergeCell ref="E144:E146"/>
    <mergeCell ref="K144:L144"/>
    <mergeCell ref="K145:L145"/>
    <mergeCell ref="B133:B135"/>
    <mergeCell ref="E133:E135"/>
    <mergeCell ref="K134:L134"/>
    <mergeCell ref="B136:B139"/>
    <mergeCell ref="E136:E139"/>
    <mergeCell ref="K136:L136"/>
    <mergeCell ref="K137:L137"/>
    <mergeCell ref="K138:L138"/>
    <mergeCell ref="B123:B126"/>
    <mergeCell ref="E123:E126"/>
    <mergeCell ref="K123:L123"/>
    <mergeCell ref="K124:L124"/>
    <mergeCell ref="K126:L126"/>
    <mergeCell ref="B127:B130"/>
    <mergeCell ref="E127:E128"/>
    <mergeCell ref="K127:L127"/>
    <mergeCell ref="K128:L128"/>
    <mergeCell ref="K129:L129"/>
    <mergeCell ref="K130:L130"/>
    <mergeCell ref="B96:B98"/>
    <mergeCell ref="E96:E97"/>
    <mergeCell ref="K96:L96"/>
    <mergeCell ref="K97:L97"/>
    <mergeCell ref="B99:B103"/>
    <mergeCell ref="E99:E100"/>
    <mergeCell ref="K99:L99"/>
    <mergeCell ref="K100:L100"/>
    <mergeCell ref="K101:L101"/>
    <mergeCell ref="B93:B95"/>
    <mergeCell ref="E93:E94"/>
    <mergeCell ref="H93:H95"/>
    <mergeCell ref="K93:L93"/>
    <mergeCell ref="K94:L94"/>
    <mergeCell ref="K95:L95"/>
    <mergeCell ref="B87:B89"/>
    <mergeCell ref="E87:E88"/>
    <mergeCell ref="K87:L87"/>
    <mergeCell ref="K88:L88"/>
    <mergeCell ref="B90:B92"/>
    <mergeCell ref="E90:E92"/>
    <mergeCell ref="K90:L90"/>
    <mergeCell ref="K91:L91"/>
    <mergeCell ref="K92:L92"/>
    <mergeCell ref="B81:B83"/>
    <mergeCell ref="E81:E82"/>
    <mergeCell ref="H81:H83"/>
    <mergeCell ref="K81:L81"/>
    <mergeCell ref="K82:L82"/>
    <mergeCell ref="B84:B86"/>
    <mergeCell ref="E84:E86"/>
    <mergeCell ref="K84:L84"/>
    <mergeCell ref="K85:L85"/>
    <mergeCell ref="B73:B75"/>
    <mergeCell ref="E73:E75"/>
    <mergeCell ref="K73:L73"/>
    <mergeCell ref="K74:L74"/>
    <mergeCell ref="B76:B78"/>
    <mergeCell ref="E76:E78"/>
    <mergeCell ref="K76:L76"/>
    <mergeCell ref="K77:L77"/>
    <mergeCell ref="K78:L78"/>
    <mergeCell ref="B65:B68"/>
    <mergeCell ref="E65:E66"/>
    <mergeCell ref="K65:L65"/>
    <mergeCell ref="K66:L66"/>
    <mergeCell ref="B69:B72"/>
    <mergeCell ref="E69:E72"/>
    <mergeCell ref="K69:L69"/>
    <mergeCell ref="K70:L70"/>
    <mergeCell ref="B57:B60"/>
    <mergeCell ref="E57:E60"/>
    <mergeCell ref="K57:L57"/>
    <mergeCell ref="K58:L58"/>
    <mergeCell ref="B61:B64"/>
    <mergeCell ref="E61:E64"/>
    <mergeCell ref="I61:I64"/>
    <mergeCell ref="K61:L61"/>
    <mergeCell ref="K62:L62"/>
    <mergeCell ref="B50:B53"/>
    <mergeCell ref="E50:E52"/>
    <mergeCell ref="K50:L50"/>
    <mergeCell ref="K51:L51"/>
    <mergeCell ref="B54:B56"/>
    <mergeCell ref="E54:E55"/>
    <mergeCell ref="K54:L54"/>
    <mergeCell ref="K55:L55"/>
    <mergeCell ref="B41:B44"/>
    <mergeCell ref="E41:E44"/>
    <mergeCell ref="K41:L41"/>
    <mergeCell ref="K42:L42"/>
    <mergeCell ref="B45:B49"/>
    <mergeCell ref="E45:E49"/>
    <mergeCell ref="K45:L45"/>
    <mergeCell ref="K46:L46"/>
    <mergeCell ref="B33:B36"/>
    <mergeCell ref="E33:E34"/>
    <mergeCell ref="K33:L33"/>
    <mergeCell ref="K34:L34"/>
    <mergeCell ref="B37:B40"/>
    <mergeCell ref="E37:E39"/>
    <mergeCell ref="K37:L37"/>
    <mergeCell ref="K38:L38"/>
    <mergeCell ref="B25:B28"/>
    <mergeCell ref="E25:E26"/>
    <mergeCell ref="K25:L25"/>
    <mergeCell ref="K26:L26"/>
    <mergeCell ref="B29:B32"/>
    <mergeCell ref="E29:E30"/>
    <mergeCell ref="K29:L29"/>
    <mergeCell ref="K30:L30"/>
    <mergeCell ref="B16:B18"/>
    <mergeCell ref="E16:E18"/>
    <mergeCell ref="K16:L16"/>
    <mergeCell ref="K17:L17"/>
    <mergeCell ref="K18:L18"/>
    <mergeCell ref="B20:B24"/>
    <mergeCell ref="E20:E24"/>
    <mergeCell ref="K20:L20"/>
    <mergeCell ref="K21:L21"/>
    <mergeCell ref="K24:L24"/>
    <mergeCell ref="B10:B12"/>
    <mergeCell ref="E10:E12"/>
    <mergeCell ref="K10:L10"/>
    <mergeCell ref="K11:L11"/>
    <mergeCell ref="K12:L12"/>
    <mergeCell ref="B13:B15"/>
    <mergeCell ref="E13:E15"/>
    <mergeCell ref="K13:L13"/>
    <mergeCell ref="K14:L14"/>
    <mergeCell ref="K15:L15"/>
    <mergeCell ref="K6:L6"/>
    <mergeCell ref="B7:B9"/>
    <mergeCell ref="E7:E9"/>
    <mergeCell ref="K7:L7"/>
    <mergeCell ref="K8:L8"/>
    <mergeCell ref="K9:L9"/>
    <mergeCell ref="A1:K1"/>
    <mergeCell ref="A2:L2"/>
    <mergeCell ref="A3:L3"/>
    <mergeCell ref="A5:A6"/>
    <mergeCell ref="B5:B6"/>
    <mergeCell ref="F5:G5"/>
    <mergeCell ref="H5:I5"/>
    <mergeCell ref="K5:L5"/>
    <mergeCell ref="F6:G6"/>
    <mergeCell ref="H6:I6"/>
  </mergeCells>
  <pageMargins left="0.15748031496062992" right="3.937007874015748E-2" top="7.874015748031496E-2" bottom="3.937007874015748E-2" header="0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ตุลาคม 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 2568 </vt:lpstr>
      <vt:lpstr>เมษายน 2568</vt:lpstr>
      <vt:lpstr>พฤษภาคม  2568 </vt:lpstr>
      <vt:lpstr>มิถุนายน  2568 </vt:lpstr>
      <vt:lpstr>กรกฎาคม  2568</vt:lpstr>
      <vt:lpstr>สิงหาคม  2568 </vt:lpstr>
      <vt:lpstr>กันยายน   2568 </vt:lpstr>
      <vt:lpstr>สรุปรายการจัดซื้อจัดจ้าง</vt:lpstr>
      <vt:lpstr>'กรกฎาคม  2568'!Print_Titles</vt:lpstr>
      <vt:lpstr>'กันยายน   2568 '!Print_Titles</vt:lpstr>
      <vt:lpstr>'กุมภาพันธ์ 2568'!Print_Titles</vt:lpstr>
      <vt:lpstr>'ตุลาคม  2567'!Print_Titles</vt:lpstr>
      <vt:lpstr>'ธันวาคม 2567'!Print_Titles</vt:lpstr>
      <vt:lpstr>'พฤศจิกายน 2567'!Print_Titles</vt:lpstr>
      <vt:lpstr>'พฤษภาคม  2568 '!Print_Titles</vt:lpstr>
      <vt:lpstr>'มกราคม 2568'!Print_Titles</vt:lpstr>
      <vt:lpstr>'มิถุนายน  2568 '!Print_Titles</vt:lpstr>
      <vt:lpstr>'มีนาคม  2568 '!Print_Titles</vt:lpstr>
      <vt:lpstr>'เมษายน 2568'!Print_Titles</vt:lpstr>
      <vt:lpstr>'สิงหาคม  2568 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มริษฎา ภู่ขวัญทอง</dc:creator>
  <cp:keywords/>
  <dc:description/>
  <cp:lastModifiedBy>JJcom</cp:lastModifiedBy>
  <cp:revision/>
  <cp:lastPrinted>2026-04-30T08:17:05Z</cp:lastPrinted>
  <dcterms:created xsi:type="dcterms:W3CDTF">2018-08-24T10:42:58Z</dcterms:created>
  <dcterms:modified xsi:type="dcterms:W3CDTF">2026-04-30T08:17:23Z</dcterms:modified>
  <cp:category/>
  <cp:contentStatus/>
</cp:coreProperties>
</file>